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CKRC Resources\2024_Season\"/>
    </mc:Choice>
  </mc:AlternateContent>
  <xr:revisionPtr revIDLastSave="0" documentId="13_ncr:1_{84368D64-D34F-4D07-A762-ABD9EF6C8E20}" xr6:coauthVersionLast="47" xr6:coauthVersionMax="47" xr10:uidLastSave="{00000000-0000-0000-0000-000000000000}"/>
  <bookViews>
    <workbookView xWindow="19200" yWindow="0" windowWidth="19200" windowHeight="21000" tabRatio="486" xr2:uid="{00000000-000D-0000-FFFF-FFFF00000000}"/>
  </bookViews>
  <sheets>
    <sheet name="CKRC Champ " sheetId="2" r:id="rId1"/>
    <sheet name="Calc Transposed" sheetId="5" r:id="rId2"/>
    <sheet name="calc formula" sheetId="3" r:id="rId3"/>
  </sheets>
  <definedNames>
    <definedName name="_xlnm.Print_Area" localSheetId="0">'CKRC Champ '!$A$1:$O$288</definedName>
  </definedNames>
  <calcPr calcId="191029"/>
</workbook>
</file>

<file path=xl/calcChain.xml><?xml version="1.0" encoding="utf-8"?>
<calcChain xmlns="http://schemas.openxmlformats.org/spreadsheetml/2006/main">
  <c r="C257" i="2" l="1"/>
  <c r="C258" i="2"/>
  <c r="C259" i="2"/>
  <c r="C260" i="2"/>
  <c r="C256" i="2"/>
  <c r="C243" i="2"/>
  <c r="C244" i="2"/>
  <c r="C245" i="2"/>
  <c r="C246" i="2"/>
  <c r="C247" i="2"/>
  <c r="C248" i="2"/>
  <c r="C249" i="2"/>
  <c r="C250" i="2"/>
  <c r="C251" i="2"/>
  <c r="C252" i="2"/>
  <c r="C253" i="2"/>
  <c r="C242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69" i="2"/>
  <c r="L170" i="2"/>
  <c r="N170" i="2" s="1"/>
  <c r="L179" i="2"/>
  <c r="N179" i="2" s="1"/>
  <c r="L164" i="2"/>
  <c r="N164" i="2" s="1"/>
  <c r="L132" i="2"/>
  <c r="N132" i="2" s="1"/>
  <c r="L56" i="2"/>
  <c r="N56" i="2" s="1"/>
  <c r="L5" i="2"/>
  <c r="N5" i="2" s="1"/>
  <c r="L48" i="2"/>
  <c r="N48" i="2" s="1"/>
  <c r="L47" i="2"/>
  <c r="N47" i="2" s="1"/>
  <c r="L45" i="2"/>
  <c r="N45" i="2" s="1"/>
  <c r="L258" i="2"/>
  <c r="L259" i="2"/>
  <c r="L260" i="2"/>
  <c r="L280" i="2"/>
  <c r="L201" i="2"/>
  <c r="N201" i="2" s="1"/>
  <c r="L193" i="2"/>
  <c r="N193" i="2" s="1"/>
  <c r="L161" i="2"/>
  <c r="N161" i="2" s="1"/>
  <c r="L169" i="2"/>
  <c r="N169" i="2" s="1"/>
  <c r="L172" i="2"/>
  <c r="N172" i="2" s="1"/>
  <c r="L174" i="2"/>
  <c r="N174" i="2" s="1"/>
  <c r="L178" i="2"/>
  <c r="N178" i="2" s="1"/>
  <c r="L158" i="2"/>
  <c r="N158" i="2" s="1"/>
  <c r="L126" i="2"/>
  <c r="N126" i="2" s="1"/>
  <c r="L124" i="2"/>
  <c r="N124" i="2" s="1"/>
  <c r="L288" i="2"/>
  <c r="L276" i="2"/>
  <c r="L189" i="2"/>
  <c r="N189" i="2" s="1"/>
  <c r="L192" i="2"/>
  <c r="N192" i="2" s="1"/>
  <c r="L177" i="2"/>
  <c r="N177" i="2" s="1"/>
  <c r="L157" i="2"/>
  <c r="N157" i="2" s="1"/>
  <c r="L156" i="2"/>
  <c r="N156" i="2" s="1"/>
  <c r="L171" i="2"/>
  <c r="N171" i="2" s="1"/>
  <c r="L168" i="2"/>
  <c r="N168" i="2" s="1"/>
  <c r="L163" i="2"/>
  <c r="N163" i="2" s="1"/>
  <c r="L160" i="2"/>
  <c r="N160" i="2" s="1"/>
  <c r="L147" i="2"/>
  <c r="N147" i="2" s="1"/>
  <c r="L128" i="2"/>
  <c r="N128" i="2" s="1"/>
  <c r="L118" i="2"/>
  <c r="N118" i="2" s="1"/>
  <c r="L117" i="2"/>
  <c r="N117" i="2" s="1"/>
  <c r="L119" i="2"/>
  <c r="N119" i="2" s="1"/>
  <c r="L67" i="2"/>
  <c r="N67" i="2" s="1"/>
  <c r="L70" i="2"/>
  <c r="N70" i="2" s="1"/>
  <c r="L55" i="2"/>
  <c r="N55" i="2" s="1"/>
  <c r="L64" i="2"/>
  <c r="N64" i="2" s="1"/>
  <c r="L263" i="2"/>
  <c r="L279" i="2"/>
  <c r="L273" i="2"/>
  <c r="L283" i="2"/>
  <c r="L281" i="2"/>
  <c r="L287" i="2"/>
  <c r="L275" i="2"/>
  <c r="L208" i="2"/>
  <c r="N208" i="2" s="1"/>
  <c r="L186" i="2"/>
  <c r="N186" i="2" s="1"/>
  <c r="L131" i="2"/>
  <c r="N131" i="2" s="1"/>
  <c r="L52" i="2"/>
  <c r="N52" i="2" s="1"/>
  <c r="L50" i="2"/>
  <c r="N50" i="2" s="1"/>
  <c r="L60" i="2"/>
  <c r="N60" i="2" s="1"/>
  <c r="L61" i="2"/>
  <c r="N61" i="2" s="1"/>
  <c r="L66" i="2"/>
  <c r="N66" i="2" s="1"/>
  <c r="L69" i="2"/>
  <c r="N69" i="2" s="1"/>
  <c r="L54" i="2"/>
  <c r="N54" i="2" s="1"/>
  <c r="L30" i="2"/>
  <c r="N30" i="2" s="1"/>
  <c r="L41" i="2"/>
  <c r="N41" i="2" s="1"/>
  <c r="L266" i="2"/>
  <c r="L188" i="2"/>
  <c r="N188" i="2" s="1"/>
  <c r="L63" i="2"/>
  <c r="N63" i="2" s="1"/>
  <c r="L274" i="2"/>
  <c r="L277" i="2"/>
  <c r="L282" i="2"/>
  <c r="L269" i="2"/>
  <c r="L257" i="2"/>
  <c r="L256" i="2"/>
  <c r="L207" i="2"/>
  <c r="N207" i="2" s="1"/>
  <c r="L206" i="2"/>
  <c r="N206" i="2" s="1"/>
  <c r="L204" i="2"/>
  <c r="N204" i="2" s="1"/>
  <c r="L203" i="2"/>
  <c r="N203" i="2" s="1"/>
  <c r="L202" i="2"/>
  <c r="N202" i="2" s="1"/>
  <c r="L200" i="2"/>
  <c r="N200" i="2" s="1"/>
  <c r="L34" i="2"/>
  <c r="N34" i="2" s="1"/>
  <c r="L271" i="2"/>
  <c r="L270" i="2"/>
  <c r="L278" i="2"/>
  <c r="L284" i="2"/>
  <c r="L285" i="2"/>
  <c r="L286" i="2"/>
  <c r="L272" i="2"/>
  <c r="L249" i="2"/>
  <c r="N249" i="2" s="1"/>
  <c r="L221" i="2"/>
  <c r="N221" i="2" s="1"/>
  <c r="L219" i="2"/>
  <c r="N219" i="2" s="1"/>
  <c r="L235" i="2"/>
  <c r="N235" i="2" s="1"/>
  <c r="L213" i="2"/>
  <c r="N213" i="2" s="1"/>
  <c r="L199" i="2"/>
  <c r="N199" i="2" s="1"/>
  <c r="L196" i="2"/>
  <c r="N196" i="2" s="1"/>
  <c r="L198" i="2"/>
  <c r="N198" i="2" s="1"/>
  <c r="L146" i="2"/>
  <c r="N146" i="2" s="1"/>
  <c r="L143" i="2"/>
  <c r="N143" i="2" s="1"/>
  <c r="L148" i="2"/>
  <c r="N148" i="2" s="1"/>
  <c r="L142" i="2"/>
  <c r="N142" i="2" s="1"/>
  <c r="L176" i="2"/>
  <c r="N176" i="2" s="1"/>
  <c r="L107" i="2"/>
  <c r="N107" i="2" s="1"/>
  <c r="L120" i="2"/>
  <c r="N120" i="2" s="1"/>
  <c r="L127" i="2"/>
  <c r="N127" i="2" s="1"/>
  <c r="L114" i="2"/>
  <c r="N114" i="2" s="1"/>
  <c r="L108" i="2"/>
  <c r="N108" i="2" s="1"/>
  <c r="L80" i="2"/>
  <c r="N80" i="2" s="1"/>
  <c r="L98" i="2"/>
  <c r="N98" i="2" s="1"/>
  <c r="L95" i="2"/>
  <c r="N95" i="2" s="1"/>
  <c r="L26" i="2"/>
  <c r="N26" i="2" s="1"/>
  <c r="L18" i="2"/>
  <c r="N18" i="2" s="1"/>
  <c r="L22" i="2"/>
  <c r="N22" i="2" s="1"/>
  <c r="L7" i="2"/>
  <c r="N7" i="2" s="1"/>
  <c r="L230" i="2"/>
  <c r="N230" i="2" s="1"/>
  <c r="L195" i="2"/>
  <c r="N195" i="2" s="1"/>
  <c r="L150" i="2"/>
  <c r="N150" i="2" s="1"/>
  <c r="L159" i="2"/>
  <c r="N159" i="2" s="1"/>
  <c r="L162" i="2"/>
  <c r="N162" i="2" s="1"/>
  <c r="L167" i="2"/>
  <c r="N167" i="2" s="1"/>
  <c r="L155" i="2"/>
  <c r="N155" i="2" s="1"/>
  <c r="L173" i="2"/>
  <c r="N173" i="2" s="1"/>
  <c r="L129" i="2"/>
  <c r="N129" i="2" s="1"/>
  <c r="L82" i="2"/>
  <c r="N82" i="2" s="1"/>
  <c r="L81" i="2"/>
  <c r="N81" i="2" s="1"/>
  <c r="L62" i="2"/>
  <c r="N62" i="2" s="1"/>
  <c r="L68" i="2"/>
  <c r="N68" i="2" s="1"/>
  <c r="L42" i="2"/>
  <c r="N42" i="2" s="1"/>
  <c r="L137" i="2"/>
  <c r="N137" i="2" s="1"/>
  <c r="L111" i="2"/>
  <c r="N111" i="2" s="1"/>
  <c r="L78" i="2"/>
  <c r="N78" i="2" s="1"/>
  <c r="L23" i="2"/>
  <c r="N23" i="2" s="1"/>
  <c r="L17" i="2"/>
  <c r="N17" i="2" s="1"/>
  <c r="L19" i="2"/>
  <c r="N19" i="2" s="1"/>
  <c r="L25" i="2"/>
  <c r="N25" i="2" s="1"/>
  <c r="L185" i="2"/>
  <c r="N185" i="2" s="1"/>
  <c r="L194" i="2"/>
  <c r="N194" i="2" s="1"/>
  <c r="L140" i="2"/>
  <c r="N140" i="2" s="1"/>
  <c r="L152" i="2"/>
  <c r="N152" i="2" s="1"/>
  <c r="L135" i="2"/>
  <c r="N135" i="2" s="1"/>
  <c r="L112" i="2"/>
  <c r="N112" i="2" s="1"/>
  <c r="L106" i="2"/>
  <c r="N106" i="2" s="1"/>
  <c r="L110" i="2"/>
  <c r="N110" i="2" s="1"/>
  <c r="L88" i="2"/>
  <c r="N88" i="2" s="1"/>
  <c r="L84" i="2"/>
  <c r="N84" i="2" s="1"/>
  <c r="L12" i="2"/>
  <c r="N12" i="2" s="1"/>
  <c r="L149" i="2"/>
  <c r="N149" i="2" s="1"/>
  <c r="L141" i="2"/>
  <c r="N141" i="2" s="1"/>
  <c r="L175" i="2"/>
  <c r="N175" i="2" s="1"/>
  <c r="L154" i="2"/>
  <c r="N154" i="2" s="1"/>
  <c r="L138" i="2"/>
  <c r="N138" i="2" s="1"/>
  <c r="L153" i="2"/>
  <c r="N153" i="2" s="1"/>
  <c r="L197" i="2"/>
  <c r="N197" i="2" s="1"/>
  <c r="L96" i="2"/>
  <c r="N96" i="2" s="1"/>
  <c r="L242" i="2"/>
  <c r="N242" i="2" s="1"/>
  <c r="L244" i="2"/>
  <c r="N244" i="2" s="1"/>
  <c r="L99" i="2"/>
  <c r="N99" i="2" s="1"/>
  <c r="L92" i="2"/>
  <c r="N92" i="2" s="1"/>
  <c r="L21" i="2"/>
  <c r="N21" i="2" s="1"/>
  <c r="L10" i="2"/>
  <c r="N10" i="2" s="1"/>
  <c r="L246" i="2"/>
  <c r="N246" i="2" s="1"/>
  <c r="L252" i="2"/>
  <c r="N252" i="2" s="1"/>
  <c r="L248" i="2"/>
  <c r="N248" i="2" s="1"/>
  <c r="L253" i="2"/>
  <c r="N253" i="2" s="1"/>
  <c r="L250" i="2"/>
  <c r="N250" i="2" s="1"/>
  <c r="L251" i="2"/>
  <c r="N251" i="2" s="1"/>
  <c r="L226" i="2"/>
  <c r="N226" i="2" s="1"/>
  <c r="L228" i="2"/>
  <c r="N228" i="2" s="1"/>
  <c r="L229" i="2"/>
  <c r="N229" i="2" s="1"/>
  <c r="L224" i="2"/>
  <c r="N224" i="2" s="1"/>
  <c r="L236" i="2"/>
  <c r="N236" i="2" s="1"/>
  <c r="L237" i="2"/>
  <c r="N237" i="2" s="1"/>
  <c r="L218" i="2"/>
  <c r="N218" i="2" s="1"/>
  <c r="L223" i="2"/>
  <c r="N223" i="2" s="1"/>
  <c r="L216" i="2"/>
  <c r="N216" i="2" s="1"/>
  <c r="L233" i="2"/>
  <c r="N233" i="2" s="1"/>
  <c r="L239" i="2"/>
  <c r="N239" i="2" s="1"/>
  <c r="L227" i="2"/>
  <c r="N227" i="2" s="1"/>
  <c r="L225" i="2"/>
  <c r="N225" i="2" s="1"/>
  <c r="L191" i="2"/>
  <c r="N191" i="2" s="1"/>
  <c r="L184" i="2"/>
  <c r="N184" i="2" s="1"/>
  <c r="L151" i="2"/>
  <c r="N151" i="2" s="1"/>
  <c r="L113" i="2"/>
  <c r="N113" i="2" s="1"/>
  <c r="L123" i="2"/>
  <c r="N123" i="2" s="1"/>
  <c r="L109" i="2"/>
  <c r="N109" i="2" s="1"/>
  <c r="L130" i="2"/>
  <c r="N130" i="2" s="1"/>
  <c r="L125" i="2"/>
  <c r="N125" i="2" s="1"/>
  <c r="L89" i="2"/>
  <c r="N89" i="2" s="1"/>
  <c r="L75" i="2"/>
  <c r="N75" i="2" s="1"/>
  <c r="L77" i="2"/>
  <c r="N77" i="2" s="1"/>
  <c r="L87" i="2"/>
  <c r="N87" i="2" s="1"/>
  <c r="L91" i="2"/>
  <c r="N91" i="2" s="1"/>
  <c r="L85" i="2"/>
  <c r="N85" i="2" s="1"/>
  <c r="L90" i="2"/>
  <c r="N90" i="2" s="1"/>
  <c r="L51" i="2"/>
  <c r="N51" i="2" s="1"/>
  <c r="L49" i="2"/>
  <c r="N49" i="2" s="1"/>
  <c r="L24" i="2"/>
  <c r="N24" i="2" s="1"/>
  <c r="L14" i="2"/>
  <c r="N14" i="2" s="1"/>
  <c r="L27" i="2"/>
  <c r="N27" i="2" s="1"/>
  <c r="L11" i="2"/>
  <c r="N11" i="2" s="1"/>
  <c r="L39" i="2"/>
  <c r="N39" i="2" s="1"/>
  <c r="L65" i="2"/>
  <c r="N65" i="2" s="1"/>
  <c r="L46" i="2"/>
  <c r="N46" i="2" s="1"/>
  <c r="L31" i="2"/>
  <c r="N31" i="2" s="1"/>
  <c r="L38" i="2"/>
  <c r="N38" i="2" s="1"/>
  <c r="L57" i="2"/>
  <c r="N57" i="2" s="1"/>
  <c r="L183" i="2"/>
  <c r="N183" i="2" s="1"/>
  <c r="L190" i="2"/>
  <c r="N190" i="2" s="1"/>
  <c r="L205" i="2"/>
  <c r="N205" i="2" s="1"/>
  <c r="L187" i="2"/>
  <c r="N187" i="2" s="1"/>
  <c r="L182" i="2"/>
  <c r="N182" i="2" s="1"/>
  <c r="L145" i="2"/>
  <c r="N145" i="2" s="1"/>
  <c r="L144" i="2"/>
  <c r="N144" i="2" s="1"/>
  <c r="L166" i="2"/>
  <c r="N166" i="2" s="1"/>
  <c r="L136" i="2"/>
  <c r="N136" i="2" s="1"/>
  <c r="L165" i="2"/>
  <c r="N165" i="2" s="1"/>
  <c r="L139" i="2"/>
  <c r="N139" i="2" s="1"/>
  <c r="L247" i="2"/>
  <c r="N247" i="2" s="1"/>
  <c r="L245" i="2"/>
  <c r="N245" i="2" s="1"/>
  <c r="L243" i="2"/>
  <c r="N243" i="2" s="1"/>
  <c r="L212" i="2"/>
  <c r="N212" i="2" s="1"/>
  <c r="L231" i="2"/>
  <c r="N231" i="2" s="1"/>
  <c r="L232" i="2"/>
  <c r="N232" i="2" s="1"/>
  <c r="L215" i="2"/>
  <c r="N215" i="2" s="1"/>
  <c r="L217" i="2"/>
  <c r="N217" i="2" s="1"/>
  <c r="L220" i="2"/>
  <c r="N220" i="2" s="1"/>
  <c r="L222" i="2"/>
  <c r="N222" i="2" s="1"/>
  <c r="L211" i="2"/>
  <c r="N211" i="2" s="1"/>
  <c r="L234" i="2"/>
  <c r="N234" i="2" s="1"/>
  <c r="L238" i="2"/>
  <c r="N238" i="2" s="1"/>
  <c r="L214" i="2"/>
  <c r="N214" i="2" s="1"/>
  <c r="L20" i="2"/>
  <c r="N20" i="2" s="1"/>
  <c r="L9" i="2"/>
  <c r="N9" i="2" s="1"/>
  <c r="L8" i="2"/>
  <c r="N8" i="2" s="1"/>
  <c r="L6" i="2"/>
  <c r="N6" i="2" s="1"/>
  <c r="L13" i="2"/>
  <c r="N13" i="2" s="1"/>
  <c r="L15" i="2"/>
  <c r="N15" i="2" s="1"/>
  <c r="L16" i="2"/>
  <c r="N16" i="2" s="1"/>
  <c r="L105" i="2"/>
  <c r="N105" i="2" s="1"/>
  <c r="L115" i="2"/>
  <c r="N115" i="2" s="1"/>
  <c r="L122" i="2"/>
  <c r="N122" i="2" s="1"/>
  <c r="L116" i="2"/>
  <c r="N116" i="2" s="1"/>
  <c r="L121" i="2"/>
  <c r="N121" i="2" s="1"/>
  <c r="L104" i="2"/>
  <c r="L102" i="2"/>
  <c r="N102" i="2" s="1"/>
  <c r="L103" i="2"/>
  <c r="N103" i="2" s="1"/>
  <c r="L83" i="2"/>
  <c r="N83" i="2" s="1"/>
  <c r="L94" i="2"/>
  <c r="N94" i="2" s="1"/>
  <c r="L93" i="2"/>
  <c r="N93" i="2" s="1"/>
  <c r="L97" i="2"/>
  <c r="N97" i="2" s="1"/>
  <c r="L86" i="2"/>
  <c r="N86" i="2" s="1"/>
  <c r="L76" i="2"/>
  <c r="N76" i="2" s="1"/>
  <c r="L79" i="2"/>
  <c r="N79" i="2" s="1"/>
  <c r="L74" i="2"/>
  <c r="N74" i="2" s="1"/>
  <c r="L71" i="2"/>
  <c r="N71" i="2" s="1"/>
  <c r="L44" i="2"/>
  <c r="N44" i="2" s="1"/>
  <c r="L43" i="2"/>
  <c r="N43" i="2" s="1"/>
  <c r="L35" i="2"/>
  <c r="N35" i="2" s="1"/>
  <c r="L33" i="2"/>
  <c r="N33" i="2" s="1"/>
  <c r="L40" i="2"/>
  <c r="N40" i="2" s="1"/>
  <c r="L32" i="2"/>
  <c r="N32" i="2" s="1"/>
  <c r="L53" i="2"/>
  <c r="N53" i="2" s="1"/>
  <c r="L37" i="2"/>
  <c r="N37" i="2" s="1"/>
  <c r="L36" i="2"/>
  <c r="N36" i="2" s="1"/>
  <c r="L58" i="2"/>
  <c r="N58" i="2" s="1"/>
  <c r="L59" i="2"/>
  <c r="N59" i="2" s="1"/>
  <c r="C215" i="2" l="1"/>
  <c r="C233" i="2"/>
  <c r="C228" i="2"/>
  <c r="C214" i="2"/>
  <c r="C232" i="2"/>
  <c r="C216" i="2"/>
  <c r="C226" i="2"/>
  <c r="C238" i="2"/>
  <c r="C223" i="2"/>
  <c r="C213" i="2"/>
  <c r="C231" i="2"/>
  <c r="C212" i="2"/>
  <c r="C235" i="2"/>
  <c r="C219" i="2"/>
  <c r="C236" i="2"/>
  <c r="C230" i="2"/>
  <c r="C221" i="2"/>
  <c r="C234" i="2"/>
  <c r="C211" i="2"/>
  <c r="C222" i="2"/>
  <c r="C220" i="2"/>
  <c r="C227" i="2"/>
  <c r="C224" i="2"/>
  <c r="C218" i="2"/>
  <c r="C237" i="2"/>
  <c r="C225" i="2"/>
  <c r="C217" i="2"/>
  <c r="C239" i="2"/>
  <c r="C229" i="2"/>
  <c r="C205" i="2"/>
  <c r="C139" i="2"/>
  <c r="C179" i="2"/>
  <c r="C140" i="2"/>
  <c r="C203" i="2"/>
  <c r="C167" i="2"/>
  <c r="C206" i="2"/>
  <c r="C193" i="2"/>
  <c r="C144" i="2"/>
  <c r="C184" i="2"/>
  <c r="C162" i="2"/>
  <c r="C196" i="2"/>
  <c r="C207" i="2"/>
  <c r="C186" i="2"/>
  <c r="C156" i="2"/>
  <c r="C201" i="2"/>
  <c r="C149" i="2"/>
  <c r="C160" i="2"/>
  <c r="C165" i="2"/>
  <c r="C170" i="2"/>
  <c r="C151" i="2"/>
  <c r="C198" i="2"/>
  <c r="C171" i="2"/>
  <c r="C138" i="2"/>
  <c r="C145" i="2"/>
  <c r="C191" i="2"/>
  <c r="C154" i="2"/>
  <c r="C199" i="2"/>
  <c r="C208" i="2"/>
  <c r="C158" i="2"/>
  <c r="C148" i="2"/>
  <c r="C202" i="2"/>
  <c r="C143" i="2"/>
  <c r="C153" i="2"/>
  <c r="C182" i="2"/>
  <c r="C150" i="2"/>
  <c r="C176" i="2"/>
  <c r="C177" i="2"/>
  <c r="C178" i="2"/>
  <c r="C135" i="2"/>
  <c r="C141" i="2"/>
  <c r="C189" i="2"/>
  <c r="C190" i="2"/>
  <c r="C169" i="2"/>
  <c r="C166" i="2"/>
  <c r="C185" i="2"/>
  <c r="C157" i="2"/>
  <c r="C142" i="2"/>
  <c r="C200" i="2"/>
  <c r="C147" i="2"/>
  <c r="C192" i="2"/>
  <c r="C174" i="2"/>
  <c r="C175" i="2"/>
  <c r="C204" i="2"/>
  <c r="C172" i="2"/>
  <c r="C195" i="2"/>
  <c r="C152" i="2"/>
  <c r="C173" i="2"/>
  <c r="C163" i="2"/>
  <c r="C164" i="2"/>
  <c r="C188" i="2"/>
  <c r="C136" i="2"/>
  <c r="C183" i="2"/>
  <c r="C197" i="2"/>
  <c r="C194" i="2"/>
  <c r="C137" i="2"/>
  <c r="C155" i="2"/>
  <c r="C146" i="2"/>
  <c r="C168" i="2"/>
  <c r="C161" i="2"/>
  <c r="C159" i="2"/>
  <c r="C187" i="2"/>
  <c r="C61" i="2"/>
  <c r="C49" i="2"/>
  <c r="C62" i="2"/>
  <c r="C56" i="2"/>
  <c r="C33" i="2"/>
  <c r="C35" i="2"/>
  <c r="C97" i="2"/>
  <c r="C8" i="2"/>
  <c r="C46" i="2"/>
  <c r="C51" i="2"/>
  <c r="C34" i="2"/>
  <c r="B104" i="2"/>
  <c r="C43" i="2"/>
  <c r="C59" i="2"/>
  <c r="C58" i="2"/>
  <c r="C36" i="2"/>
  <c r="C39" i="2"/>
  <c r="C37" i="2"/>
  <c r="C71" i="2"/>
  <c r="C48" i="2"/>
  <c r="N104" i="2"/>
  <c r="C104" i="2" s="1"/>
  <c r="C78" i="2"/>
  <c r="C80" i="2"/>
  <c r="C83" i="2"/>
  <c r="C91" i="2"/>
  <c r="C60" i="2"/>
  <c r="C53" i="2"/>
  <c r="C74" i="2"/>
  <c r="C98" i="2"/>
  <c r="C82" i="2"/>
  <c r="C16" i="2"/>
  <c r="C27" i="2"/>
  <c r="C87" i="2"/>
  <c r="C84" i="2"/>
  <c r="C63" i="2"/>
  <c r="C64" i="2"/>
  <c r="C44" i="2"/>
  <c r="C17" i="2"/>
  <c r="C94" i="2"/>
  <c r="C85" i="2"/>
  <c r="C10" i="2"/>
  <c r="C32" i="2"/>
  <c r="C79" i="2"/>
  <c r="C15" i="2"/>
  <c r="C57" i="2"/>
  <c r="C14" i="2"/>
  <c r="C77" i="2"/>
  <c r="C7" i="2"/>
  <c r="C55" i="2"/>
  <c r="C99" i="2"/>
  <c r="C11" i="2"/>
  <c r="C40" i="2"/>
  <c r="C76" i="2"/>
  <c r="C13" i="2"/>
  <c r="C38" i="2"/>
  <c r="C24" i="2"/>
  <c r="C75" i="2"/>
  <c r="C21" i="2"/>
  <c r="C25" i="2"/>
  <c r="C42" i="2"/>
  <c r="C22" i="2"/>
  <c r="C50" i="2"/>
  <c r="C70" i="2"/>
  <c r="C45" i="2"/>
  <c r="C86" i="2"/>
  <c r="C6" i="2"/>
  <c r="C89" i="2"/>
  <c r="C92" i="2"/>
  <c r="C19" i="2"/>
  <c r="C68" i="2"/>
  <c r="C18" i="2"/>
  <c r="C41" i="2"/>
  <c r="C52" i="2"/>
  <c r="C67" i="2"/>
  <c r="C47" i="2"/>
  <c r="C26" i="2"/>
  <c r="C96" i="2"/>
  <c r="C20" i="2"/>
  <c r="C88" i="2"/>
  <c r="C93" i="2"/>
  <c r="C9" i="2"/>
  <c r="C65" i="2"/>
  <c r="C90" i="2"/>
  <c r="C23" i="2"/>
  <c r="C81" i="2"/>
  <c r="C95" i="2"/>
  <c r="C54" i="2"/>
  <c r="C5" i="2"/>
  <c r="C12" i="2"/>
  <c r="C66" i="2"/>
  <c r="B30" i="2"/>
  <c r="C69" i="2"/>
  <c r="B136" i="2"/>
  <c r="B139" i="2"/>
  <c r="B170" i="2"/>
  <c r="B138" i="2"/>
  <c r="B169" i="2"/>
  <c r="B137" i="2"/>
  <c r="B176" i="2"/>
  <c r="B144" i="2"/>
  <c r="B175" i="2"/>
  <c r="B167" i="2"/>
  <c r="B159" i="2"/>
  <c r="B151" i="2"/>
  <c r="B143" i="2"/>
  <c r="B174" i="2"/>
  <c r="B166" i="2"/>
  <c r="B158" i="2"/>
  <c r="B150" i="2"/>
  <c r="B142" i="2"/>
  <c r="B178" i="2"/>
  <c r="B154" i="2"/>
  <c r="B177" i="2"/>
  <c r="B153" i="2"/>
  <c r="B160" i="2"/>
  <c r="B165" i="2"/>
  <c r="B141" i="2"/>
  <c r="B135" i="2"/>
  <c r="B172" i="2"/>
  <c r="B164" i="2"/>
  <c r="B156" i="2"/>
  <c r="B148" i="2"/>
  <c r="B140" i="2"/>
  <c r="B162" i="2"/>
  <c r="B146" i="2"/>
  <c r="B161" i="2"/>
  <c r="B145" i="2"/>
  <c r="B168" i="2"/>
  <c r="B152" i="2"/>
  <c r="B173" i="2"/>
  <c r="B157" i="2"/>
  <c r="B149" i="2"/>
  <c r="B179" i="2"/>
  <c r="B171" i="2"/>
  <c r="B163" i="2"/>
  <c r="B155" i="2"/>
  <c r="B147" i="2"/>
  <c r="B114" i="2"/>
  <c r="B121" i="2"/>
  <c r="B113" i="2"/>
  <c r="B127" i="2"/>
  <c r="B129" i="2"/>
  <c r="B107" i="2"/>
  <c r="B131" i="2"/>
  <c r="B119" i="2"/>
  <c r="B115" i="2"/>
  <c r="B117" i="2"/>
  <c r="B123" i="2"/>
  <c r="B122" i="2"/>
  <c r="B105" i="2"/>
  <c r="B125" i="2"/>
  <c r="B110" i="2"/>
  <c r="B118" i="2"/>
  <c r="B103" i="2"/>
  <c r="B130" i="2"/>
  <c r="B106" i="2"/>
  <c r="B128" i="2"/>
  <c r="B132" i="2"/>
  <c r="B102" i="2"/>
  <c r="B112" i="2"/>
  <c r="B108" i="2"/>
  <c r="B126" i="2"/>
  <c r="B120" i="2"/>
  <c r="B111" i="2"/>
  <c r="B124" i="2"/>
  <c r="B116" i="2"/>
  <c r="B109" i="2"/>
  <c r="B269" i="2"/>
  <c r="B256" i="2"/>
  <c r="B39" i="2"/>
  <c r="B33" i="2"/>
  <c r="B54" i="2"/>
  <c r="B32" i="2"/>
  <c r="B71" i="2"/>
  <c r="B49" i="2"/>
  <c r="B70" i="2"/>
  <c r="B47" i="2"/>
  <c r="B57" i="2"/>
  <c r="B55" i="2"/>
  <c r="B31" i="2"/>
  <c r="B46" i="2"/>
  <c r="B63" i="2"/>
  <c r="B41" i="2"/>
  <c r="B38" i="2"/>
  <c r="B65" i="2"/>
  <c r="B62" i="2"/>
  <c r="B69" i="2"/>
  <c r="B61" i="2"/>
  <c r="B53" i="2"/>
  <c r="B45" i="2"/>
  <c r="B37" i="2"/>
  <c r="B68" i="2"/>
  <c r="B60" i="2"/>
  <c r="B52" i="2"/>
  <c r="B44" i="2"/>
  <c r="B36" i="2"/>
  <c r="B67" i="2"/>
  <c r="B59" i="2"/>
  <c r="B51" i="2"/>
  <c r="B43" i="2"/>
  <c r="B35" i="2"/>
  <c r="B66" i="2"/>
  <c r="B58" i="2"/>
  <c r="B50" i="2"/>
  <c r="B42" i="2"/>
  <c r="B34" i="2"/>
  <c r="B64" i="2"/>
  <c r="B56" i="2"/>
  <c r="B48" i="2"/>
  <c r="B40" i="2"/>
  <c r="B5" i="2"/>
  <c r="B286" i="2"/>
  <c r="B276" i="2"/>
  <c r="B273" i="2"/>
  <c r="B282" i="2"/>
  <c r="B277" i="2"/>
  <c r="B275" i="2"/>
  <c r="B278" i="2"/>
  <c r="B288" i="2"/>
  <c r="B272" i="2"/>
  <c r="B284" i="2"/>
  <c r="B285" i="2"/>
  <c r="B271" i="2"/>
  <c r="B274" i="2"/>
  <c r="B283" i="2"/>
  <c r="B281" i="2"/>
  <c r="B279" i="2"/>
  <c r="B287" i="2"/>
  <c r="B270" i="2"/>
  <c r="B280" i="2"/>
  <c r="B257" i="2"/>
  <c r="B200" i="2"/>
  <c r="B198" i="2"/>
  <c r="B260" i="2"/>
  <c r="B259" i="2"/>
  <c r="B190" i="2"/>
  <c r="B206" i="2"/>
  <c r="B258" i="2"/>
  <c r="B182" i="2"/>
  <c r="B202" i="2"/>
  <c r="B205" i="2"/>
  <c r="B197" i="2"/>
  <c r="B194" i="2"/>
  <c r="B195" i="2"/>
  <c r="B204" i="2"/>
  <c r="B208" i="2"/>
  <c r="B201" i="2"/>
  <c r="B189" i="2"/>
  <c r="B188" i="2"/>
  <c r="B184" i="2"/>
  <c r="B193" i="2"/>
  <c r="B199" i="2"/>
  <c r="B203" i="2"/>
  <c r="B183" i="2"/>
  <c r="B185" i="2"/>
  <c r="B207" i="2"/>
  <c r="B187" i="2"/>
  <c r="B191" i="2"/>
  <c r="B186" i="2"/>
  <c r="B196" i="2"/>
  <c r="B192" i="2"/>
  <c r="B26" i="2"/>
  <c r="B263" i="2"/>
  <c r="B266" i="2"/>
  <c r="B211" i="2"/>
  <c r="B74" i="2"/>
  <c r="B242" i="2"/>
  <c r="B253" i="2"/>
  <c r="B247" i="2"/>
  <c r="B244" i="2"/>
  <c r="B249" i="2"/>
  <c r="B246" i="2"/>
  <c r="B245" i="2"/>
  <c r="B251" i="2"/>
  <c r="B252" i="2"/>
  <c r="B248" i="2"/>
  <c r="B243" i="2"/>
  <c r="B250" i="2"/>
  <c r="B230" i="2"/>
  <c r="B212" i="2"/>
  <c r="B231" i="2"/>
  <c r="B213" i="2"/>
  <c r="B218" i="2"/>
  <c r="B224" i="2"/>
  <c r="B215" i="2"/>
  <c r="B216" i="2"/>
  <c r="B239" i="2"/>
  <c r="B226" i="2"/>
  <c r="B225" i="2"/>
  <c r="B214" i="2"/>
  <c r="B234" i="2"/>
  <c r="B223" i="2"/>
  <c r="B233" i="2"/>
  <c r="B237" i="2"/>
  <c r="B220" i="2"/>
  <c r="B232" i="2"/>
  <c r="B228" i="2"/>
  <c r="B236" i="2"/>
  <c r="B217" i="2"/>
  <c r="B235" i="2"/>
  <c r="B227" i="2"/>
  <c r="B238" i="2"/>
  <c r="B222" i="2"/>
  <c r="B229" i="2"/>
  <c r="B221" i="2"/>
  <c r="B219" i="2"/>
  <c r="B7" i="2"/>
  <c r="B76" i="2"/>
  <c r="B12" i="2"/>
  <c r="B80" i="2"/>
  <c r="B96" i="2"/>
  <c r="B6" i="2"/>
  <c r="B14" i="2"/>
  <c r="B83" i="2"/>
  <c r="B18" i="2"/>
  <c r="B22" i="2"/>
  <c r="B75" i="2"/>
  <c r="B19" i="2"/>
  <c r="B82" i="2"/>
  <c r="B88" i="2"/>
  <c r="B21" i="2"/>
  <c r="B16" i="2"/>
  <c r="B86" i="2"/>
  <c r="B17" i="2"/>
  <c r="B81" i="2"/>
  <c r="B8" i="2"/>
  <c r="B24" i="2"/>
  <c r="B91" i="2"/>
  <c r="B92" i="2"/>
  <c r="B84" i="2"/>
  <c r="B98" i="2"/>
  <c r="B90" i="2"/>
  <c r="B89" i="2"/>
  <c r="B11" i="2"/>
  <c r="B85" i="2"/>
  <c r="B15" i="2"/>
  <c r="B94" i="2"/>
  <c r="B23" i="2"/>
  <c r="B99" i="2"/>
  <c r="B9" i="2"/>
  <c r="B25" i="2"/>
  <c r="B20" i="2"/>
  <c r="B97" i="2"/>
  <c r="B95" i="2"/>
  <c r="B87" i="2"/>
  <c r="B79" i="2"/>
  <c r="B13" i="2"/>
  <c r="B78" i="2"/>
  <c r="B10" i="2"/>
  <c r="B77" i="2"/>
  <c r="B27" i="2"/>
  <c r="B93" i="2"/>
  <c r="C123" i="2" l="1"/>
  <c r="C132" i="2"/>
  <c r="C121" i="2"/>
  <c r="C112" i="2"/>
  <c r="C129" i="2"/>
  <c r="C114" i="2"/>
  <c r="C122" i="2"/>
  <c r="C111" i="2"/>
  <c r="C102" i="2"/>
  <c r="C116" i="2"/>
  <c r="C105" i="2"/>
  <c r="C107" i="2"/>
  <c r="C106" i="2"/>
  <c r="C120" i="2"/>
  <c r="C127" i="2"/>
  <c r="C118" i="2"/>
  <c r="C124" i="2"/>
  <c r="C125" i="2"/>
  <c r="C126" i="2"/>
  <c r="C131" i="2"/>
  <c r="C103" i="2"/>
  <c r="C108" i="2"/>
  <c r="C109" i="2"/>
  <c r="C113" i="2"/>
  <c r="C128" i="2"/>
  <c r="C119" i="2"/>
  <c r="C130" i="2"/>
  <c r="C110" i="2"/>
  <c r="C117" i="2"/>
  <c r="C115" i="2"/>
</calcChain>
</file>

<file path=xl/sharedStrings.xml><?xml version="1.0" encoding="utf-8"?>
<sst xmlns="http://schemas.openxmlformats.org/spreadsheetml/2006/main" count="449" uniqueCount="322">
  <si>
    <t xml:space="preserve">Junior Light </t>
  </si>
  <si>
    <t>Round 1</t>
  </si>
  <si>
    <t>Round 2</t>
  </si>
  <si>
    <t>Round 3</t>
  </si>
  <si>
    <t>Round 4</t>
  </si>
  <si>
    <t>Round 5</t>
  </si>
  <si>
    <t>Round 6</t>
  </si>
  <si>
    <t>Round 7</t>
  </si>
  <si>
    <t>Total</t>
  </si>
  <si>
    <t>Junior Heavy</t>
  </si>
  <si>
    <t>Rookies</t>
  </si>
  <si>
    <t xml:space="preserve">Novices </t>
  </si>
  <si>
    <t xml:space="preserve">TAG Light </t>
  </si>
  <si>
    <t>TAG Heavy</t>
  </si>
  <si>
    <t>Outright</t>
  </si>
  <si>
    <t>Place</t>
  </si>
  <si>
    <t>in</t>
  </si>
  <si>
    <t>Class</t>
  </si>
  <si>
    <t>Final</t>
  </si>
  <si>
    <t>(or</t>
  </si>
  <si>
    <t>Points</t>
  </si>
  <si>
    <t>overall)</t>
  </si>
  <si>
    <t>No</t>
  </si>
  <si>
    <t>of</t>
  </si>
  <si>
    <t>Karts</t>
  </si>
  <si>
    <t>In</t>
  </si>
  <si>
    <t>4SS Senior Medium</t>
  </si>
  <si>
    <t>Canberra Kart Club Championship 2024</t>
  </si>
  <si>
    <t>Lazarus Anonuevo</t>
  </si>
  <si>
    <t>Ryder Xiong</t>
  </si>
  <si>
    <t>Rodney Bellbowen</t>
  </si>
  <si>
    <t>Andrej Vusovic</t>
  </si>
  <si>
    <t>Zade Hamilton</t>
  </si>
  <si>
    <t>Eamon Fitzpatrick</t>
  </si>
  <si>
    <t>Cody Williams</t>
  </si>
  <si>
    <t>Zac Brown</t>
  </si>
  <si>
    <t>Denilson Silva</t>
  </si>
  <si>
    <t>Max Nader</t>
  </si>
  <si>
    <t>Zain Shmeissem</t>
  </si>
  <si>
    <t>Justin Armstrong</t>
  </si>
  <si>
    <t>Billal Ghosn</t>
  </si>
  <si>
    <t>Taitum Smith</t>
  </si>
  <si>
    <t>Alyssa Gianatti</t>
  </si>
  <si>
    <t>Mason Lucchitti</t>
  </si>
  <si>
    <t>Cooper Brock House</t>
  </si>
  <si>
    <t>Braxson Gray</t>
  </si>
  <si>
    <t>Ashton Snelling</t>
  </si>
  <si>
    <t>Jack O'Neill</t>
  </si>
  <si>
    <t>Jake Armstrong</t>
  </si>
  <si>
    <t>Noah Kostopoulos</t>
  </si>
  <si>
    <t>Stanley Drooger</t>
  </si>
  <si>
    <t>Mason Foss</t>
  </si>
  <si>
    <t>Hayden Mules</t>
  </si>
  <si>
    <t>Blake Hayne</t>
  </si>
  <si>
    <t>Alex Mccarley</t>
  </si>
  <si>
    <t>Daniel Driscoll</t>
  </si>
  <si>
    <t>Rohan Mitchell</t>
  </si>
  <si>
    <t>Joel Gahan</t>
  </si>
  <si>
    <t>Levi Gibson</t>
  </si>
  <si>
    <t>Jake Ambler</t>
  </si>
  <si>
    <t>Tyler Koenig</t>
  </si>
  <si>
    <t>Christian Ayrouth</t>
  </si>
  <si>
    <t>Andrew Fitzpatrick</t>
  </si>
  <si>
    <t>Luka Ilic</t>
  </si>
  <si>
    <t>Bailey Mules</t>
  </si>
  <si>
    <t>Jack Morgan</t>
  </si>
  <si>
    <t>Liam Finney</t>
  </si>
  <si>
    <t>Cooper Mitchell</t>
  </si>
  <si>
    <t>Ashley Parker</t>
  </si>
  <si>
    <t>Rafferty Kerslake</t>
  </si>
  <si>
    <t>Oliver English</t>
  </si>
  <si>
    <t>Isabella Dalmaso</t>
  </si>
  <si>
    <t>Ben Church-Malouf</t>
  </si>
  <si>
    <t>Violet Winkler</t>
  </si>
  <si>
    <t>Liam Hopman</t>
  </si>
  <si>
    <t>Sonal Kathriarachchi</t>
  </si>
  <si>
    <t>Mark Duncan</t>
  </si>
  <si>
    <t>Zelko Gashparac</t>
  </si>
  <si>
    <t>Daniel Delfino</t>
  </si>
  <si>
    <t>Rodney Laybutt</t>
  </si>
  <si>
    <t>Andre Schoeman</t>
  </si>
  <si>
    <t>Douglas Prail</t>
  </si>
  <si>
    <t>Jeffrey Crowe</t>
  </si>
  <si>
    <t>Matt Benson</t>
  </si>
  <si>
    <t>Aidan Williams</t>
  </si>
  <si>
    <t>Zachary Warren</t>
  </si>
  <si>
    <t>Patrick Moloney</t>
  </si>
  <si>
    <t>John Algie</t>
  </si>
  <si>
    <t>Mathew Algie</t>
  </si>
  <si>
    <t>Harry Ford</t>
  </si>
  <si>
    <t>Zane Morse</t>
  </si>
  <si>
    <t>Nathan Verrent</t>
  </si>
  <si>
    <t>Tahn Eather</t>
  </si>
  <si>
    <t>Troy Willoughby</t>
  </si>
  <si>
    <t>Nathan Bolstad</t>
  </si>
  <si>
    <t>Matthew Wilson</t>
  </si>
  <si>
    <t>Jai Alcorn</t>
  </si>
  <si>
    <t>Paul Nicholson</t>
  </si>
  <si>
    <t>Shane Armstrong</t>
  </si>
  <si>
    <t>Troy Armstrong</t>
  </si>
  <si>
    <t>Justin Kerslake</t>
  </si>
  <si>
    <t>Alan Dawe</t>
  </si>
  <si>
    <t>Iam Crowe</t>
  </si>
  <si>
    <t>Terrance Ure</t>
  </si>
  <si>
    <t>Jacob Harris</t>
  </si>
  <si>
    <t>Chayse Attard</t>
  </si>
  <si>
    <t>Jacob Molloy</t>
  </si>
  <si>
    <t>Harrison Miles</t>
  </si>
  <si>
    <t>Nate Robinson</t>
  </si>
  <si>
    <t>Jude Ammoun</t>
  </si>
  <si>
    <t>Max Goodman</t>
  </si>
  <si>
    <t>Jack Bugatto</t>
  </si>
  <si>
    <t>Nixon Delios</t>
  </si>
  <si>
    <t>Heath Robinson</t>
  </si>
  <si>
    <t>Lorraine East</t>
  </si>
  <si>
    <t>Cooper Clavell</t>
  </si>
  <si>
    <t>Aidan McCabe</t>
  </si>
  <si>
    <t>Bobby Burns</t>
  </si>
  <si>
    <t>Kai Buchanan</t>
  </si>
  <si>
    <t>Jordan Nilsen</t>
  </si>
  <si>
    <t>Jamie Lee Su</t>
  </si>
  <si>
    <t>Ryan Deborre</t>
  </si>
  <si>
    <t>Liam Mackie</t>
  </si>
  <si>
    <t>Jai Salter</t>
  </si>
  <si>
    <t>James Gauci</t>
  </si>
  <si>
    <t>Lawrence Lee Su</t>
  </si>
  <si>
    <t>Marcus Kemal</t>
  </si>
  <si>
    <t>Liam Weatherhead</t>
  </si>
  <si>
    <t>Joshua Hunter</t>
  </si>
  <si>
    <t>Patrick Mcclure</t>
  </si>
  <si>
    <t>Riley Abel</t>
  </si>
  <si>
    <t>Ashton Sieders</t>
  </si>
  <si>
    <t>George Miles</t>
  </si>
  <si>
    <t>Michael Walker</t>
  </si>
  <si>
    <t>Nathan Fahd</t>
  </si>
  <si>
    <t>Ivan Cmjac</t>
  </si>
  <si>
    <t>James Lowry</t>
  </si>
  <si>
    <t>Michael Musolino</t>
  </si>
  <si>
    <t>Adam Thompson</t>
  </si>
  <si>
    <t>Lachlan Bourke</t>
  </si>
  <si>
    <t>Tony Bregonje</t>
  </si>
  <si>
    <t>Christopher Nobbs</t>
  </si>
  <si>
    <t>Grant Donley</t>
  </si>
  <si>
    <t>Clint Abel</t>
  </si>
  <si>
    <t>Osvaldas Anusaitis</t>
  </si>
  <si>
    <t>Jeffrey Cooper</t>
  </si>
  <si>
    <t>Rytis Gruodis</t>
  </si>
  <si>
    <t>Nicholas Crawshay</t>
  </si>
  <si>
    <t>Mitch Lozina</t>
  </si>
  <si>
    <t>Harvey Blackmore</t>
  </si>
  <si>
    <t>Anton Katavic</t>
  </si>
  <si>
    <t>James Adams</t>
  </si>
  <si>
    <t>Shannon Mortlock</t>
  </si>
  <si>
    <t>Luke Powell</t>
  </si>
  <si>
    <t>Joshua Staples</t>
  </si>
  <si>
    <t>Nicholas Ricci</t>
  </si>
  <si>
    <t>Jack Freeland</t>
  </si>
  <si>
    <t>Christian Oom</t>
  </si>
  <si>
    <t>Jessica Bollard</t>
  </si>
  <si>
    <t>Simon Davison</t>
  </si>
  <si>
    <t>Mitchell Scullion</t>
  </si>
  <si>
    <t>Bailey Cahill</t>
  </si>
  <si>
    <t>Jacob Sher</t>
  </si>
  <si>
    <t>Will Jones</t>
  </si>
  <si>
    <t>Joshua Hart</t>
  </si>
  <si>
    <t>Emily Cahill</t>
  </si>
  <si>
    <t>Hunter Hague</t>
  </si>
  <si>
    <t>Anthony Gaeta</t>
  </si>
  <si>
    <t>Daniel Mackie</t>
  </si>
  <si>
    <t>Damien Selakovic</t>
  </si>
  <si>
    <t>Paul King</t>
  </si>
  <si>
    <t>Sebastian Court</t>
  </si>
  <si>
    <t>Hagan Moon</t>
  </si>
  <si>
    <t>Elijah Guetaya</t>
  </si>
  <si>
    <t>Kosta Vusovic</t>
  </si>
  <si>
    <t>William Yeo</t>
  </si>
  <si>
    <t>Shay Narayan</t>
  </si>
  <si>
    <t>Nathan Lake</t>
  </si>
  <si>
    <t>Kale Johnson</t>
  </si>
  <si>
    <t>Daniel Blacka</t>
  </si>
  <si>
    <t>Nathan Kasalo</t>
  </si>
  <si>
    <t>Richard Vollebregt</t>
  </si>
  <si>
    <t>Shaun de Plater</t>
  </si>
  <si>
    <t>Riley Bedford</t>
  </si>
  <si>
    <t>Max Moffat</t>
  </si>
  <si>
    <t>Hudson Petta</t>
  </si>
  <si>
    <t>Antonio Ornelas</t>
  </si>
  <si>
    <t>Harrison Stace</t>
  </si>
  <si>
    <t>Jett Thomas</t>
  </si>
  <si>
    <t>Hugo Child</t>
  </si>
  <si>
    <t>Sergio Costanzo</t>
  </si>
  <si>
    <t>Jack Davies</t>
  </si>
  <si>
    <t>Cruz Anderson</t>
  </si>
  <si>
    <t>Ruby Bancroft</t>
  </si>
  <si>
    <t>Ben Stabile</t>
  </si>
  <si>
    <t>Joshua Blacka</t>
  </si>
  <si>
    <t>Riley Prior</t>
  </si>
  <si>
    <t>Dylan Wells</t>
  </si>
  <si>
    <t>Juho Maliniemi</t>
  </si>
  <si>
    <t>Michael Schiller</t>
  </si>
  <si>
    <t>Elliot Bowen</t>
  </si>
  <si>
    <t>Nelson Bowen</t>
  </si>
  <si>
    <t>Brian Tabbernal</t>
  </si>
  <si>
    <t>Nikolay Antonov</t>
  </si>
  <si>
    <t>Adrian Hybner</t>
  </si>
  <si>
    <t>Lawson Whyman</t>
  </si>
  <si>
    <t>Marcus Curry</t>
  </si>
  <si>
    <t>Martin Westaway</t>
  </si>
  <si>
    <t>James Ordish</t>
  </si>
  <si>
    <t>David Haviv</t>
  </si>
  <si>
    <t>Kurtis Jackson</t>
  </si>
  <si>
    <t>Joshua Jackson</t>
  </si>
  <si>
    <t>Marcus Jackson</t>
  </si>
  <si>
    <t>Hampus Varis</t>
  </si>
  <si>
    <t>Andy Sandlin</t>
  </si>
  <si>
    <t>Paul McCabe</t>
  </si>
  <si>
    <t>Ethan Contessa</t>
  </si>
  <si>
    <t>David Warren</t>
  </si>
  <si>
    <t>Adrian Rogers</t>
  </si>
  <si>
    <t>Lennox Fielding</t>
  </si>
  <si>
    <t>Jean-Luca Romeo</t>
  </si>
  <si>
    <t>James Redwin</t>
  </si>
  <si>
    <t>Veyron Yuen</t>
  </si>
  <si>
    <t>Eric Seshie</t>
  </si>
  <si>
    <t>Oliver Cole</t>
  </si>
  <si>
    <t>Jeremiah Seshie</t>
  </si>
  <si>
    <t>Massimo Colasuonno</t>
  </si>
  <si>
    <t>William Morris</t>
  </si>
  <si>
    <t>Tyler Jenkins</t>
  </si>
  <si>
    <t>Hugh Schweicker</t>
  </si>
  <si>
    <t>Ryan Sutton</t>
  </si>
  <si>
    <t>Jock Whittaker</t>
  </si>
  <si>
    <t>Felipe Saieg Catalan</t>
  </si>
  <si>
    <t>Aaron Sloan</t>
  </si>
  <si>
    <t>Patrick Maloney</t>
  </si>
  <si>
    <t>Brodie Hybner</t>
  </si>
  <si>
    <t>Kohan Weaver</t>
  </si>
  <si>
    <t>Carl Redmond</t>
  </si>
  <si>
    <t>Matheus Cruz</t>
  </si>
  <si>
    <t>Warren Green</t>
  </si>
  <si>
    <t>Daniel Prail</t>
  </si>
  <si>
    <t>Eric Redmond</t>
  </si>
  <si>
    <t>Pedro Henrique Ribeiro</t>
  </si>
  <si>
    <t>Steven Prail</t>
  </si>
  <si>
    <t>Deniel Vermeulen</t>
  </si>
  <si>
    <t>Gaige Moroz</t>
  </si>
  <si>
    <t>Michael Gauci</t>
  </si>
  <si>
    <t>Jordan House</t>
  </si>
  <si>
    <t>Harry Stephenson</t>
  </si>
  <si>
    <t>Tommy Rizk</t>
  </si>
  <si>
    <t>Jordan Roso</t>
  </si>
  <si>
    <t>Tommy Roso</t>
  </si>
  <si>
    <t>Colin Smith</t>
  </si>
  <si>
    <t>Tom Bennetts</t>
  </si>
  <si>
    <t>Nicholas Crashway</t>
  </si>
  <si>
    <t>Nate Hughes</t>
  </si>
  <si>
    <t>Ethan Guest</t>
  </si>
  <si>
    <t>Casey Cleaver</t>
  </si>
  <si>
    <t>Ryley Morgan</t>
  </si>
  <si>
    <t>Sebastian Ruiz</t>
  </si>
  <si>
    <t>Round 6 (6)</t>
  </si>
  <si>
    <t>Round 6 (4)</t>
  </si>
  <si>
    <t>Round 6 (7)</t>
  </si>
  <si>
    <t>Round 6 (12)</t>
  </si>
  <si>
    <t>Round 6 (17)</t>
  </si>
  <si>
    <t>Round 6 (10)</t>
  </si>
  <si>
    <t>Round 6 (13)</t>
  </si>
  <si>
    <t>Round 5 (12)</t>
  </si>
  <si>
    <t>Round 5 (18)</t>
  </si>
  <si>
    <t>Round 5 (11)</t>
  </si>
  <si>
    <t>Round 5 (17)</t>
  </si>
  <si>
    <t>Round 5 (20)</t>
  </si>
  <si>
    <t>Round 5 (7)</t>
  </si>
  <si>
    <t>Round 5 (9)</t>
  </si>
  <si>
    <t>Round 5 (6)</t>
  </si>
  <si>
    <t>Round 5 (3)</t>
  </si>
  <si>
    <t>Round 4 (8)</t>
  </si>
  <si>
    <t>Round 4 (23)</t>
  </si>
  <si>
    <t>Round 4 (6)</t>
  </si>
  <si>
    <t>Round 4 (13)</t>
  </si>
  <si>
    <t>Round 4 (18)</t>
  </si>
  <si>
    <t>Round 4 (9)</t>
  </si>
  <si>
    <t>Round 4 (11)</t>
  </si>
  <si>
    <t>Round 3 (8)</t>
  </si>
  <si>
    <t>Round 3 (7)</t>
  </si>
  <si>
    <t>Round 3 (5)</t>
  </si>
  <si>
    <t>Round 3 (1)</t>
  </si>
  <si>
    <t>Round 3 (10)</t>
  </si>
  <si>
    <t>Round 3 (13)</t>
  </si>
  <si>
    <t>Round 2 (9)</t>
  </si>
  <si>
    <t>Round 2 (22)</t>
  </si>
  <si>
    <t>Round 2 (17)</t>
  </si>
  <si>
    <t>Round 2 (16)</t>
  </si>
  <si>
    <t>Round 2 (7)</t>
  </si>
  <si>
    <t>Round 2 (18)</t>
  </si>
  <si>
    <t>Round 2 (5)</t>
  </si>
  <si>
    <t>Round 2 (1)</t>
  </si>
  <si>
    <t>Round 1 (6)</t>
  </si>
  <si>
    <t>Round 1 (19)</t>
  </si>
  <si>
    <t>Round 1 (15)</t>
  </si>
  <si>
    <t>Round 1 (5)</t>
  </si>
  <si>
    <t>Round 1 (7)</t>
  </si>
  <si>
    <t>Senior Perf L</t>
  </si>
  <si>
    <t>Senior Perf M</t>
  </si>
  <si>
    <t>Senior Perf H</t>
  </si>
  <si>
    <t>TAG Res. Heavy</t>
  </si>
  <si>
    <t xml:space="preserve">TAG Res. Light </t>
  </si>
  <si>
    <t>Round 6 (11)</t>
  </si>
  <si>
    <t>Brandon Cleary</t>
  </si>
  <si>
    <t>Round 7 (3)</t>
  </si>
  <si>
    <t>Round 7 (13)</t>
  </si>
  <si>
    <t>Round 7 (7)</t>
  </si>
  <si>
    <t>Round 7 (10)</t>
  </si>
  <si>
    <t>Charlie Kimber</t>
  </si>
  <si>
    <t>Drops</t>
  </si>
  <si>
    <t>Final Total</t>
  </si>
  <si>
    <t>OP</t>
  </si>
  <si>
    <t>FP</t>
  </si>
  <si>
    <t>1sts</t>
  </si>
  <si>
    <t>Round 7 (11)</t>
  </si>
  <si>
    <t>Round 7 (4)</t>
  </si>
  <si>
    <t>Round 7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</si>
</sst>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Verdana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Helvetica"/>
      <charset val="1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Verdana"/>
      <family val="2"/>
    </font>
    <font>
      <b/>
      <sz val="10"/>
      <color theme="1"/>
      <name val="Helvetic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47" fontId="2" fillId="0" borderId="0" xfId="0" applyNumberFormat="1" applyFont="1" applyAlignment="1">
      <alignment horizontal="left" vertical="center" wrapText="1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4" xfId="0" applyFont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horizontal="right" vertical="center" wrapText="1"/>
    </xf>
    <xf numFmtId="0" fontId="11" fillId="0" borderId="0" xfId="0" applyFont="1"/>
    <xf numFmtId="0" fontId="10" fillId="0" borderId="4" xfId="0" applyFont="1" applyBorder="1"/>
    <xf numFmtId="0" fontId="10" fillId="0" borderId="5" xfId="0" applyFont="1" applyBorder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95"/>
  <sheetViews>
    <sheetView tabSelected="1" view="pageBreakPreview" zoomScaleNormal="100" zoomScaleSheetLayoutView="100" workbookViewId="0"/>
  </sheetViews>
  <sheetFormatPr defaultColWidth="11.5703125" defaultRowHeight="12.75" x14ac:dyDescent="0.2"/>
  <cols>
    <col min="1" max="1" width="2.85546875" style="3" customWidth="1"/>
    <col min="2" max="2" width="4.5703125" style="3" bestFit="1" customWidth="1"/>
    <col min="3" max="3" width="4.28515625" style="5" bestFit="1" customWidth="1"/>
    <col min="4" max="4" width="21.85546875" style="11" bestFit="1" customWidth="1"/>
    <col min="5" max="5" width="14.28515625" style="5" bestFit="1" customWidth="1"/>
    <col min="6" max="11" width="14.28515625" style="3" bestFit="1" customWidth="1"/>
    <col min="12" max="12" width="6.140625" style="3" bestFit="1" customWidth="1"/>
    <col min="13" max="13" width="7.42578125" style="3" bestFit="1" customWidth="1"/>
    <col min="14" max="14" width="11.5703125" style="3"/>
    <col min="15" max="15" width="5.42578125" style="3" bestFit="1" customWidth="1"/>
    <col min="16" max="16384" width="11.5703125" style="3"/>
  </cols>
  <sheetData>
    <row r="2" spans="1:15" s="10" customFormat="1" ht="18" x14ac:dyDescent="0.25">
      <c r="C2" s="43" t="s">
        <v>27</v>
      </c>
      <c r="D2" s="43"/>
      <c r="E2" s="43"/>
      <c r="F2" s="43"/>
      <c r="G2" s="43"/>
      <c r="H2" s="43"/>
      <c r="I2" s="43"/>
      <c r="J2" s="43"/>
      <c r="K2" s="43"/>
      <c r="L2" s="43"/>
    </row>
    <row r="3" spans="1:15" ht="13.5" thickBot="1" x14ac:dyDescent="0.25">
      <c r="C3" s="4"/>
      <c r="F3" s="4"/>
      <c r="G3" s="4"/>
      <c r="H3" s="4"/>
      <c r="I3" s="4"/>
      <c r="J3" s="4"/>
      <c r="K3" s="4"/>
      <c r="L3" s="4"/>
    </row>
    <row r="4" spans="1:15" ht="15" x14ac:dyDescent="0.2">
      <c r="A4" s="9"/>
      <c r="B4" s="9" t="s">
        <v>316</v>
      </c>
      <c r="C4" s="8" t="s">
        <v>317</v>
      </c>
      <c r="D4" s="12" t="s">
        <v>11</v>
      </c>
      <c r="E4" s="9" t="s">
        <v>297</v>
      </c>
      <c r="F4" s="9" t="s">
        <v>289</v>
      </c>
      <c r="G4" s="9" t="s">
        <v>287</v>
      </c>
      <c r="H4" s="9" t="s">
        <v>276</v>
      </c>
      <c r="I4" s="9" t="s">
        <v>267</v>
      </c>
      <c r="J4" s="9" t="s">
        <v>263</v>
      </c>
      <c r="K4" s="9" t="s">
        <v>311</v>
      </c>
      <c r="L4" s="20" t="s">
        <v>8</v>
      </c>
      <c r="M4" s="21" t="s">
        <v>314</v>
      </c>
      <c r="N4" s="22" t="s">
        <v>315</v>
      </c>
      <c r="O4" s="8" t="s">
        <v>318</v>
      </c>
    </row>
    <row r="5" spans="1:15" s="9" customFormat="1" ht="12.75" customHeight="1" x14ac:dyDescent="0.2">
      <c r="A5" s="3"/>
      <c r="B5" s="32">
        <f>RANK(L5,$L$5:$L$27)</f>
        <v>1</v>
      </c>
      <c r="C5" s="33">
        <f>RANK(N5,$N$5:$N$27)</f>
        <v>1</v>
      </c>
      <c r="D5" s="15" t="s">
        <v>31</v>
      </c>
      <c r="E5" s="34">
        <v>20</v>
      </c>
      <c r="F5" s="32">
        <v>38</v>
      </c>
      <c r="G5" s="32">
        <v>38</v>
      </c>
      <c r="H5" s="32">
        <v>37</v>
      </c>
      <c r="I5" s="32">
        <v>0</v>
      </c>
      <c r="J5" s="32">
        <v>39</v>
      </c>
      <c r="K5" s="32">
        <v>0</v>
      </c>
      <c r="L5" s="35">
        <f t="shared" ref="L5:L27" si="0">SUM(E5:K5)</f>
        <v>172</v>
      </c>
      <c r="M5" s="35">
        <v>0</v>
      </c>
      <c r="N5" s="36">
        <f>SUM(L5-M5)</f>
        <v>172</v>
      </c>
      <c r="O5" s="3">
        <v>4</v>
      </c>
    </row>
    <row r="6" spans="1:15" x14ac:dyDescent="0.2">
      <c r="B6" s="32">
        <f t="shared" ref="B6:B27" si="1">RANK(L6,$L$5:$L$27)</f>
        <v>2</v>
      </c>
      <c r="C6" s="33">
        <f t="shared" ref="C6:C27" si="2">RANK(N6,$N$5:$N$27)</f>
        <v>2</v>
      </c>
      <c r="D6" s="37" t="s">
        <v>32</v>
      </c>
      <c r="E6" s="34">
        <v>17</v>
      </c>
      <c r="F6" s="32">
        <v>17</v>
      </c>
      <c r="G6" s="32">
        <v>21</v>
      </c>
      <c r="H6" s="32">
        <v>22</v>
      </c>
      <c r="I6" s="32">
        <v>16</v>
      </c>
      <c r="J6" s="32">
        <v>30</v>
      </c>
      <c r="K6" s="32">
        <v>25</v>
      </c>
      <c r="L6" s="35">
        <f t="shared" si="0"/>
        <v>148</v>
      </c>
      <c r="M6" s="32">
        <v>17</v>
      </c>
      <c r="N6" s="36">
        <f t="shared" ref="N6:N27" si="3">SUM(L6-M6)</f>
        <v>131</v>
      </c>
      <c r="O6" s="3">
        <v>0</v>
      </c>
    </row>
    <row r="7" spans="1:15" x14ac:dyDescent="0.2">
      <c r="B7" s="32">
        <f t="shared" si="1"/>
        <v>3</v>
      </c>
      <c r="C7" s="33">
        <f t="shared" si="2"/>
        <v>3</v>
      </c>
      <c r="D7" s="15" t="s">
        <v>172</v>
      </c>
      <c r="E7" s="32">
        <v>0</v>
      </c>
      <c r="F7" s="32">
        <v>0</v>
      </c>
      <c r="G7" s="32">
        <v>18</v>
      </c>
      <c r="H7" s="32">
        <v>0</v>
      </c>
      <c r="I7" s="32">
        <v>30</v>
      </c>
      <c r="J7" s="32">
        <v>36</v>
      </c>
      <c r="K7" s="32">
        <v>37</v>
      </c>
      <c r="L7" s="35">
        <f t="shared" si="0"/>
        <v>121</v>
      </c>
      <c r="M7" s="32">
        <v>0</v>
      </c>
      <c r="N7" s="36">
        <f t="shared" si="3"/>
        <v>121</v>
      </c>
      <c r="O7" s="3">
        <v>1</v>
      </c>
    </row>
    <row r="8" spans="1:15" x14ac:dyDescent="0.2">
      <c r="B8" s="3">
        <f t="shared" si="1"/>
        <v>4</v>
      </c>
      <c r="C8" s="6">
        <f t="shared" si="2"/>
        <v>4</v>
      </c>
      <c r="D8" s="13" t="s">
        <v>30</v>
      </c>
      <c r="E8">
        <v>24</v>
      </c>
      <c r="F8" s="3">
        <v>20</v>
      </c>
      <c r="G8" s="3">
        <v>34</v>
      </c>
      <c r="H8" s="3">
        <v>0</v>
      </c>
      <c r="I8" s="3">
        <v>39</v>
      </c>
      <c r="J8" s="3">
        <v>0</v>
      </c>
      <c r="K8" s="3">
        <v>0</v>
      </c>
      <c r="L8" s="23">
        <f t="shared" si="0"/>
        <v>117</v>
      </c>
      <c r="M8" s="3">
        <v>0</v>
      </c>
      <c r="N8" s="24">
        <f t="shared" si="3"/>
        <v>117</v>
      </c>
      <c r="O8" s="3">
        <v>1</v>
      </c>
    </row>
    <row r="9" spans="1:15" x14ac:dyDescent="0.2">
      <c r="B9" s="3">
        <f t="shared" si="1"/>
        <v>5</v>
      </c>
      <c r="C9" s="6">
        <f t="shared" si="2"/>
        <v>5</v>
      </c>
      <c r="D9" s="13" t="s">
        <v>105</v>
      </c>
      <c r="E9">
        <v>0</v>
      </c>
      <c r="F9" s="3">
        <v>23</v>
      </c>
      <c r="G9" s="3">
        <v>28</v>
      </c>
      <c r="H9" s="3">
        <v>26</v>
      </c>
      <c r="I9" s="3">
        <v>36</v>
      </c>
      <c r="J9" s="3">
        <v>0</v>
      </c>
      <c r="K9" s="3">
        <v>0</v>
      </c>
      <c r="L9" s="23">
        <f t="shared" si="0"/>
        <v>113</v>
      </c>
      <c r="M9" s="3">
        <v>0</v>
      </c>
      <c r="N9" s="24">
        <f t="shared" si="3"/>
        <v>113</v>
      </c>
      <c r="O9" s="3">
        <v>0</v>
      </c>
    </row>
    <row r="10" spans="1:15" x14ac:dyDescent="0.2">
      <c r="B10" s="3">
        <f t="shared" si="1"/>
        <v>6</v>
      </c>
      <c r="C10" s="6">
        <f t="shared" si="2"/>
        <v>6</v>
      </c>
      <c r="D10" s="13" t="s">
        <v>28</v>
      </c>
      <c r="E10">
        <v>36</v>
      </c>
      <c r="F10" s="3">
        <v>33</v>
      </c>
      <c r="G10" s="3">
        <v>0</v>
      </c>
      <c r="H10" s="3">
        <v>32</v>
      </c>
      <c r="I10" s="3">
        <v>0</v>
      </c>
      <c r="J10" s="3">
        <v>0</v>
      </c>
      <c r="K10" s="3">
        <v>0</v>
      </c>
      <c r="L10" s="23">
        <f t="shared" si="0"/>
        <v>101</v>
      </c>
      <c r="M10" s="3">
        <v>0</v>
      </c>
      <c r="N10" s="24">
        <f t="shared" si="3"/>
        <v>101</v>
      </c>
      <c r="O10" s="3">
        <v>1</v>
      </c>
    </row>
    <row r="11" spans="1:15" x14ac:dyDescent="0.2">
      <c r="B11" s="3">
        <f t="shared" si="1"/>
        <v>7</v>
      </c>
      <c r="C11" s="6">
        <f t="shared" si="2"/>
        <v>7</v>
      </c>
      <c r="D11" s="13" t="s">
        <v>107</v>
      </c>
      <c r="E11" s="3">
        <v>0</v>
      </c>
      <c r="F11" s="3">
        <v>16</v>
      </c>
      <c r="G11" s="3">
        <v>24</v>
      </c>
      <c r="H11" s="3">
        <v>19</v>
      </c>
      <c r="I11" s="3">
        <v>19</v>
      </c>
      <c r="J11" s="3">
        <v>17</v>
      </c>
      <c r="K11" s="3">
        <v>0</v>
      </c>
      <c r="L11" s="23">
        <f t="shared" si="0"/>
        <v>95</v>
      </c>
      <c r="M11" s="3">
        <v>0</v>
      </c>
      <c r="N11" s="24">
        <f t="shared" si="3"/>
        <v>95</v>
      </c>
    </row>
    <row r="12" spans="1:15" x14ac:dyDescent="0.2">
      <c r="B12" s="3">
        <f t="shared" si="1"/>
        <v>8</v>
      </c>
      <c r="C12" s="6">
        <f t="shared" si="2"/>
        <v>8</v>
      </c>
      <c r="D12" s="13" t="s">
        <v>173</v>
      </c>
      <c r="E12" s="3">
        <v>0</v>
      </c>
      <c r="F12" s="3">
        <v>0</v>
      </c>
      <c r="G12" s="3">
        <v>17</v>
      </c>
      <c r="H12" s="3">
        <v>16</v>
      </c>
      <c r="I12" s="3">
        <v>16</v>
      </c>
      <c r="J12" s="3">
        <v>23</v>
      </c>
      <c r="K12" s="3">
        <v>21</v>
      </c>
      <c r="L12" s="23">
        <f t="shared" si="0"/>
        <v>93</v>
      </c>
      <c r="M12" s="3">
        <v>0</v>
      </c>
      <c r="N12" s="24">
        <f t="shared" si="3"/>
        <v>93</v>
      </c>
    </row>
    <row r="13" spans="1:15" x14ac:dyDescent="0.2">
      <c r="B13" s="3">
        <f t="shared" si="1"/>
        <v>9</v>
      </c>
      <c r="C13" s="6">
        <f t="shared" si="2"/>
        <v>9</v>
      </c>
      <c r="D13" s="13" t="s">
        <v>220</v>
      </c>
      <c r="E13">
        <v>16</v>
      </c>
      <c r="F13" s="3">
        <v>0</v>
      </c>
      <c r="G13" s="3">
        <v>16</v>
      </c>
      <c r="H13" s="3">
        <v>0</v>
      </c>
      <c r="I13" s="3">
        <v>23</v>
      </c>
      <c r="J13" s="3">
        <v>16</v>
      </c>
      <c r="K13" s="3">
        <v>0</v>
      </c>
      <c r="L13" s="23">
        <f t="shared" si="0"/>
        <v>71</v>
      </c>
      <c r="M13" s="3">
        <v>0</v>
      </c>
      <c r="N13" s="24">
        <f t="shared" si="3"/>
        <v>71</v>
      </c>
    </row>
    <row r="14" spans="1:15" x14ac:dyDescent="0.2">
      <c r="B14" s="3">
        <f t="shared" si="1"/>
        <v>9</v>
      </c>
      <c r="C14" s="6">
        <f t="shared" si="2"/>
        <v>9</v>
      </c>
      <c r="D14" s="13" t="s">
        <v>171</v>
      </c>
      <c r="E14" s="3">
        <v>0</v>
      </c>
      <c r="F14" s="3">
        <v>0</v>
      </c>
      <c r="G14" s="3">
        <v>19</v>
      </c>
      <c r="H14" s="3">
        <v>0</v>
      </c>
      <c r="I14" s="3">
        <v>18</v>
      </c>
      <c r="J14" s="3">
        <v>16</v>
      </c>
      <c r="K14" s="3">
        <v>18</v>
      </c>
      <c r="L14" s="23">
        <f t="shared" si="0"/>
        <v>71</v>
      </c>
      <c r="M14" s="3">
        <v>0</v>
      </c>
      <c r="N14" s="24">
        <f t="shared" si="3"/>
        <v>71</v>
      </c>
    </row>
    <row r="15" spans="1:15" x14ac:dyDescent="0.2">
      <c r="B15" s="3">
        <f t="shared" si="1"/>
        <v>11</v>
      </c>
      <c r="C15" s="6">
        <f t="shared" si="2"/>
        <v>11</v>
      </c>
      <c r="D15" s="13" t="s">
        <v>219</v>
      </c>
      <c r="E15" s="3">
        <v>0</v>
      </c>
      <c r="F15" s="3">
        <v>0</v>
      </c>
      <c r="G15" s="3">
        <v>0</v>
      </c>
      <c r="H15" s="3">
        <v>0</v>
      </c>
      <c r="I15" s="3">
        <v>26</v>
      </c>
      <c r="J15" s="3">
        <v>0</v>
      </c>
      <c r="K15" s="3">
        <v>30</v>
      </c>
      <c r="L15" s="23">
        <f t="shared" si="0"/>
        <v>56</v>
      </c>
      <c r="M15" s="3">
        <v>0</v>
      </c>
      <c r="N15" s="24">
        <f t="shared" si="3"/>
        <v>56</v>
      </c>
    </row>
    <row r="16" spans="1:15" x14ac:dyDescent="0.2">
      <c r="B16" s="3">
        <f t="shared" si="1"/>
        <v>12</v>
      </c>
      <c r="C16" s="6">
        <f t="shared" si="2"/>
        <v>12</v>
      </c>
      <c r="D16" s="13" t="s">
        <v>174</v>
      </c>
      <c r="E16" s="3">
        <v>0</v>
      </c>
      <c r="F16" s="3">
        <v>0</v>
      </c>
      <c r="G16" s="3">
        <v>16</v>
      </c>
      <c r="H16" s="3">
        <v>17</v>
      </c>
      <c r="I16" s="3">
        <v>0</v>
      </c>
      <c r="J16" s="3">
        <v>19</v>
      </c>
      <c r="K16" s="3">
        <v>0</v>
      </c>
      <c r="L16" s="23">
        <f t="shared" si="0"/>
        <v>52</v>
      </c>
      <c r="M16" s="3">
        <v>0</v>
      </c>
      <c r="N16" s="24">
        <f t="shared" si="3"/>
        <v>52</v>
      </c>
    </row>
    <row r="17" spans="1:15" x14ac:dyDescent="0.2">
      <c r="B17" s="3">
        <f t="shared" si="1"/>
        <v>13</v>
      </c>
      <c r="C17" s="6">
        <f t="shared" si="2"/>
        <v>13</v>
      </c>
      <c r="D17" s="13" t="s">
        <v>221</v>
      </c>
      <c r="E17" s="3">
        <v>0</v>
      </c>
      <c r="F17" s="3">
        <v>0</v>
      </c>
      <c r="G17" s="3">
        <v>0</v>
      </c>
      <c r="H17" s="3">
        <v>0</v>
      </c>
      <c r="I17" s="3">
        <v>21</v>
      </c>
      <c r="J17" s="3">
        <v>26</v>
      </c>
      <c r="K17" s="3">
        <v>0</v>
      </c>
      <c r="L17" s="23">
        <f t="shared" si="0"/>
        <v>47</v>
      </c>
      <c r="M17" s="3">
        <v>0</v>
      </c>
      <c r="N17" s="24">
        <f t="shared" si="3"/>
        <v>47</v>
      </c>
    </row>
    <row r="18" spans="1:15" x14ac:dyDescent="0.2">
      <c r="B18" s="3">
        <f t="shared" si="1"/>
        <v>14</v>
      </c>
      <c r="C18" s="6">
        <f t="shared" si="2"/>
        <v>14</v>
      </c>
      <c r="D18" s="13" t="s">
        <v>222</v>
      </c>
      <c r="E18" s="3">
        <v>0</v>
      </c>
      <c r="F18" s="3">
        <v>0</v>
      </c>
      <c r="G18" s="3">
        <v>0</v>
      </c>
      <c r="H18" s="3">
        <v>0</v>
      </c>
      <c r="I18" s="3">
        <v>20</v>
      </c>
      <c r="J18" s="3">
        <v>18</v>
      </c>
      <c r="K18" s="3">
        <v>0</v>
      </c>
      <c r="L18" s="23">
        <f t="shared" si="0"/>
        <v>38</v>
      </c>
      <c r="M18" s="3">
        <v>0</v>
      </c>
      <c r="N18" s="24">
        <f t="shared" si="3"/>
        <v>38</v>
      </c>
    </row>
    <row r="19" spans="1:15" x14ac:dyDescent="0.2">
      <c r="B19" s="3">
        <f t="shared" si="1"/>
        <v>14</v>
      </c>
      <c r="C19" s="6">
        <f t="shared" si="2"/>
        <v>14</v>
      </c>
      <c r="D19" s="13" t="s">
        <v>247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21</v>
      </c>
      <c r="K19" s="3">
        <v>17</v>
      </c>
      <c r="L19" s="23">
        <f t="shared" si="0"/>
        <v>38</v>
      </c>
      <c r="M19" s="3">
        <v>0</v>
      </c>
      <c r="N19" s="24">
        <f t="shared" si="3"/>
        <v>38</v>
      </c>
    </row>
    <row r="20" spans="1:15" x14ac:dyDescent="0.2">
      <c r="B20" s="3">
        <f t="shared" si="1"/>
        <v>16</v>
      </c>
      <c r="C20" s="6">
        <f t="shared" si="2"/>
        <v>16</v>
      </c>
      <c r="D20" s="13" t="s">
        <v>29</v>
      </c>
      <c r="E20">
        <v>28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23">
        <f t="shared" si="0"/>
        <v>28</v>
      </c>
      <c r="M20" s="3">
        <v>0</v>
      </c>
      <c r="N20" s="24">
        <f t="shared" si="3"/>
        <v>28</v>
      </c>
    </row>
    <row r="21" spans="1:15" x14ac:dyDescent="0.2">
      <c r="B21" s="3">
        <f t="shared" si="1"/>
        <v>17</v>
      </c>
      <c r="C21" s="6">
        <f t="shared" si="2"/>
        <v>17</v>
      </c>
      <c r="D21" s="13" t="s">
        <v>104</v>
      </c>
      <c r="E21" s="3">
        <v>0</v>
      </c>
      <c r="F21" s="3">
        <v>27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23">
        <f t="shared" si="0"/>
        <v>27</v>
      </c>
      <c r="M21" s="3">
        <v>0</v>
      </c>
      <c r="N21" s="24">
        <f t="shared" si="3"/>
        <v>27</v>
      </c>
    </row>
    <row r="22" spans="1:15" x14ac:dyDescent="0.2">
      <c r="B22" s="3">
        <f t="shared" si="1"/>
        <v>18</v>
      </c>
      <c r="C22" s="6">
        <f t="shared" si="2"/>
        <v>18</v>
      </c>
      <c r="D22" s="13" t="s">
        <v>248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20</v>
      </c>
      <c r="K22" s="3">
        <v>0</v>
      </c>
      <c r="L22" s="23">
        <f t="shared" si="0"/>
        <v>20</v>
      </c>
      <c r="M22" s="3">
        <v>0</v>
      </c>
      <c r="N22" s="24">
        <f t="shared" si="3"/>
        <v>20</v>
      </c>
    </row>
    <row r="23" spans="1:15" x14ac:dyDescent="0.2">
      <c r="B23" s="3">
        <f t="shared" si="1"/>
        <v>19</v>
      </c>
      <c r="C23" s="6">
        <f t="shared" si="2"/>
        <v>19</v>
      </c>
      <c r="D23" s="13" t="s">
        <v>106</v>
      </c>
      <c r="E23" s="3">
        <v>0</v>
      </c>
      <c r="F23" s="3">
        <v>18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23">
        <f t="shared" si="0"/>
        <v>18</v>
      </c>
      <c r="M23" s="3">
        <v>0</v>
      </c>
      <c r="N23" s="24">
        <f t="shared" si="3"/>
        <v>18</v>
      </c>
    </row>
    <row r="24" spans="1:15" x14ac:dyDescent="0.2">
      <c r="B24" s="3">
        <f t="shared" si="1"/>
        <v>20</v>
      </c>
      <c r="C24" s="6">
        <f t="shared" si="2"/>
        <v>20</v>
      </c>
      <c r="D24" s="13" t="s">
        <v>223</v>
      </c>
      <c r="E24" s="3">
        <v>0</v>
      </c>
      <c r="F24" s="3">
        <v>0</v>
      </c>
      <c r="G24" s="3">
        <v>0</v>
      </c>
      <c r="H24" s="3">
        <v>0</v>
      </c>
      <c r="I24" s="3">
        <v>17</v>
      </c>
      <c r="J24" s="3">
        <v>0</v>
      </c>
      <c r="K24" s="3">
        <v>0</v>
      </c>
      <c r="L24" s="23">
        <f t="shared" si="0"/>
        <v>17</v>
      </c>
      <c r="M24" s="3">
        <v>0</v>
      </c>
      <c r="N24" s="24">
        <f t="shared" si="3"/>
        <v>17</v>
      </c>
    </row>
    <row r="25" spans="1:15" x14ac:dyDescent="0.2">
      <c r="B25" s="3">
        <f t="shared" si="1"/>
        <v>21</v>
      </c>
      <c r="C25" s="6">
        <f t="shared" si="2"/>
        <v>21</v>
      </c>
      <c r="D25" s="13" t="s">
        <v>108</v>
      </c>
      <c r="E25" s="3">
        <v>0</v>
      </c>
      <c r="F25" s="3">
        <v>16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23">
        <f t="shared" si="0"/>
        <v>16</v>
      </c>
      <c r="M25" s="3">
        <v>0</v>
      </c>
      <c r="N25" s="24">
        <f t="shared" si="3"/>
        <v>16</v>
      </c>
    </row>
    <row r="26" spans="1:15" x14ac:dyDescent="0.2">
      <c r="B26" s="3">
        <f>RANK(L26,$L$5:$L$27)</f>
        <v>21</v>
      </c>
      <c r="C26" s="6">
        <f t="shared" si="2"/>
        <v>21</v>
      </c>
      <c r="D26" s="13" t="s">
        <v>184</v>
      </c>
      <c r="E26" s="3">
        <v>0</v>
      </c>
      <c r="F26" s="3">
        <v>0</v>
      </c>
      <c r="G26" s="3">
        <v>0</v>
      </c>
      <c r="H26" s="3">
        <v>16</v>
      </c>
      <c r="I26" s="3">
        <v>0</v>
      </c>
      <c r="J26" s="3">
        <v>0</v>
      </c>
      <c r="K26" s="3">
        <v>0</v>
      </c>
      <c r="L26" s="23">
        <f t="shared" si="0"/>
        <v>16</v>
      </c>
      <c r="M26" s="3">
        <v>0</v>
      </c>
      <c r="N26" s="24">
        <f t="shared" si="3"/>
        <v>16</v>
      </c>
    </row>
    <row r="27" spans="1:15" ht="13.5" thickBot="1" x14ac:dyDescent="0.25">
      <c r="B27" s="3">
        <f t="shared" si="1"/>
        <v>21</v>
      </c>
      <c r="C27" s="6">
        <f t="shared" si="2"/>
        <v>21</v>
      </c>
      <c r="D27" s="13" t="s">
        <v>308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16</v>
      </c>
      <c r="L27" s="25">
        <f t="shared" si="0"/>
        <v>16</v>
      </c>
      <c r="M27" s="26">
        <v>0</v>
      </c>
      <c r="N27" s="27">
        <f t="shared" si="3"/>
        <v>16</v>
      </c>
    </row>
    <row r="28" spans="1:15" s="9" customFormat="1" ht="12.75" customHeight="1" thickBot="1" x14ac:dyDescent="0.25">
      <c r="A28" s="3"/>
      <c r="B28" s="3"/>
      <c r="C28" s="5"/>
      <c r="D28" s="14"/>
      <c r="E28" s="5"/>
      <c r="F28" s="3"/>
      <c r="G28" s="3"/>
      <c r="H28" s="3"/>
      <c r="I28" s="3"/>
      <c r="J28" s="3"/>
      <c r="K28" s="3"/>
      <c r="L28" s="3"/>
    </row>
    <row r="29" spans="1:15" ht="15" customHeight="1" x14ac:dyDescent="0.2">
      <c r="A29" s="9"/>
      <c r="B29" s="9" t="s">
        <v>316</v>
      </c>
      <c r="C29" s="8" t="s">
        <v>317</v>
      </c>
      <c r="D29" s="12" t="s">
        <v>10</v>
      </c>
      <c r="E29" s="9" t="s">
        <v>298</v>
      </c>
      <c r="F29" s="9" t="s">
        <v>290</v>
      </c>
      <c r="G29" s="9" t="s">
        <v>288</v>
      </c>
      <c r="H29" s="9" t="s">
        <v>277</v>
      </c>
      <c r="I29" s="9" t="s">
        <v>268</v>
      </c>
      <c r="J29" s="9" t="s">
        <v>266</v>
      </c>
      <c r="K29" s="9" t="s">
        <v>310</v>
      </c>
      <c r="L29" s="28" t="s">
        <v>8</v>
      </c>
      <c r="M29" s="29" t="s">
        <v>314</v>
      </c>
      <c r="N29" s="22" t="s">
        <v>315</v>
      </c>
      <c r="O29" s="8" t="s">
        <v>318</v>
      </c>
    </row>
    <row r="30" spans="1:15" ht="12.6" customHeight="1" x14ac:dyDescent="0.2">
      <c r="B30" s="32">
        <f>RANK(L30,$L$30:$L$71)</f>
        <v>2</v>
      </c>
      <c r="C30" s="33">
        <v>1</v>
      </c>
      <c r="D30" s="15" t="s">
        <v>33</v>
      </c>
      <c r="E30" s="34">
        <v>40</v>
      </c>
      <c r="F30" s="32">
        <v>31</v>
      </c>
      <c r="G30" s="32">
        <v>39</v>
      </c>
      <c r="H30" s="32">
        <v>29</v>
      </c>
      <c r="I30" s="32">
        <v>27</v>
      </c>
      <c r="J30" s="32">
        <v>32</v>
      </c>
      <c r="K30" s="32">
        <v>0</v>
      </c>
      <c r="L30" s="35">
        <f t="shared" ref="L30:L71" si="4">SUM(E30:K30)</f>
        <v>198</v>
      </c>
      <c r="M30" s="32">
        <v>0</v>
      </c>
      <c r="N30" s="36">
        <f t="shared" ref="N30:N71" si="5">SUM(L30-M30)</f>
        <v>198</v>
      </c>
      <c r="O30" s="3">
        <v>2</v>
      </c>
    </row>
    <row r="31" spans="1:15" ht="12.6" customHeight="1" x14ac:dyDescent="0.2">
      <c r="B31" s="32">
        <f t="shared" ref="B31:B71" si="6">RANK(L31,$L$30:$L$71)</f>
        <v>2</v>
      </c>
      <c r="C31" s="33">
        <v>2</v>
      </c>
      <c r="D31" s="15" t="s">
        <v>36</v>
      </c>
      <c r="E31" s="34">
        <v>33</v>
      </c>
      <c r="F31" s="32">
        <v>20</v>
      </c>
      <c r="G31" s="32">
        <v>36</v>
      </c>
      <c r="H31" s="32">
        <v>34</v>
      </c>
      <c r="I31" s="32">
        <v>0</v>
      </c>
      <c r="J31" s="32">
        <v>36</v>
      </c>
      <c r="K31" s="32">
        <v>39</v>
      </c>
      <c r="L31" s="35">
        <f t="shared" si="4"/>
        <v>198</v>
      </c>
      <c r="M31" s="32">
        <v>0</v>
      </c>
      <c r="N31" s="36">
        <f t="shared" si="5"/>
        <v>198</v>
      </c>
      <c r="O31" s="3">
        <v>1</v>
      </c>
    </row>
    <row r="32" spans="1:15" ht="12.6" customHeight="1" x14ac:dyDescent="0.2">
      <c r="B32" s="32">
        <f t="shared" si="6"/>
        <v>1</v>
      </c>
      <c r="C32" s="33">
        <f t="shared" ref="C32:C71" si="7">RANK(N32,$N$30:$N$71)</f>
        <v>3</v>
      </c>
      <c r="D32" s="15" t="s">
        <v>40</v>
      </c>
      <c r="E32" s="34">
        <v>26</v>
      </c>
      <c r="F32" s="32">
        <v>38</v>
      </c>
      <c r="G32" s="32">
        <v>21</v>
      </c>
      <c r="H32" s="32">
        <v>31</v>
      </c>
      <c r="I32" s="32">
        <v>40</v>
      </c>
      <c r="J32" s="32">
        <v>22</v>
      </c>
      <c r="K32" s="32">
        <v>22</v>
      </c>
      <c r="L32" s="35">
        <f t="shared" si="4"/>
        <v>200</v>
      </c>
      <c r="M32" s="32">
        <v>21</v>
      </c>
      <c r="N32" s="36">
        <f t="shared" si="5"/>
        <v>179</v>
      </c>
      <c r="O32" s="3">
        <v>1</v>
      </c>
    </row>
    <row r="33" spans="2:15" ht="12.6" customHeight="1" x14ac:dyDescent="0.2">
      <c r="B33" s="3">
        <f t="shared" si="6"/>
        <v>4</v>
      </c>
      <c r="C33" s="6">
        <f t="shared" si="7"/>
        <v>4</v>
      </c>
      <c r="D33" s="13" t="s">
        <v>44</v>
      </c>
      <c r="E33">
        <v>22</v>
      </c>
      <c r="F33" s="3">
        <v>40</v>
      </c>
      <c r="G33" s="3">
        <v>24</v>
      </c>
      <c r="H33" s="3">
        <v>32</v>
      </c>
      <c r="I33" s="3">
        <v>38</v>
      </c>
      <c r="J33" s="3">
        <v>20</v>
      </c>
      <c r="K33" s="3">
        <v>0</v>
      </c>
      <c r="L33" s="23">
        <f t="shared" si="4"/>
        <v>176</v>
      </c>
      <c r="M33" s="3">
        <v>0</v>
      </c>
      <c r="N33" s="24">
        <f t="shared" si="5"/>
        <v>176</v>
      </c>
      <c r="O33" s="3">
        <v>1</v>
      </c>
    </row>
    <row r="34" spans="2:15" ht="12.6" customHeight="1" x14ac:dyDescent="0.2">
      <c r="B34" s="3">
        <f t="shared" si="6"/>
        <v>7</v>
      </c>
      <c r="C34" s="6">
        <f t="shared" si="7"/>
        <v>5</v>
      </c>
      <c r="D34" s="19" t="s">
        <v>116</v>
      </c>
      <c r="E34" s="5">
        <v>0</v>
      </c>
      <c r="F34" s="3">
        <v>16</v>
      </c>
      <c r="G34" s="3">
        <v>22</v>
      </c>
      <c r="H34" s="3">
        <v>36</v>
      </c>
      <c r="I34" s="3">
        <v>32</v>
      </c>
      <c r="J34" s="3">
        <v>27</v>
      </c>
      <c r="K34" s="3">
        <v>27</v>
      </c>
      <c r="L34" s="23">
        <f t="shared" si="4"/>
        <v>160</v>
      </c>
      <c r="M34" s="3">
        <v>0</v>
      </c>
      <c r="N34" s="24">
        <f t="shared" si="5"/>
        <v>160</v>
      </c>
      <c r="O34" s="3">
        <v>0</v>
      </c>
    </row>
    <row r="35" spans="2:15" ht="12.6" customHeight="1" x14ac:dyDescent="0.2">
      <c r="B35" s="3">
        <f t="shared" si="6"/>
        <v>5</v>
      </c>
      <c r="C35" s="6">
        <f t="shared" si="7"/>
        <v>6</v>
      </c>
      <c r="D35" s="13" t="s">
        <v>42</v>
      </c>
      <c r="E35">
        <v>24</v>
      </c>
      <c r="F35" s="3">
        <v>27</v>
      </c>
      <c r="G35" s="3">
        <v>17</v>
      </c>
      <c r="H35" s="3">
        <v>26</v>
      </c>
      <c r="I35" s="3">
        <v>26</v>
      </c>
      <c r="J35" s="3">
        <v>24</v>
      </c>
      <c r="K35" s="3">
        <v>20</v>
      </c>
      <c r="L35" s="23">
        <f t="shared" si="4"/>
        <v>164</v>
      </c>
      <c r="M35" s="3">
        <v>17</v>
      </c>
      <c r="N35" s="24">
        <f t="shared" si="5"/>
        <v>147</v>
      </c>
      <c r="O35" s="3">
        <v>0</v>
      </c>
    </row>
    <row r="36" spans="2:15" ht="12.6" customHeight="1" x14ac:dyDescent="0.2">
      <c r="B36" s="3">
        <f t="shared" si="6"/>
        <v>6</v>
      </c>
      <c r="C36" s="6">
        <f t="shared" si="7"/>
        <v>7</v>
      </c>
      <c r="D36" s="13" t="s">
        <v>45</v>
      </c>
      <c r="E36">
        <v>21</v>
      </c>
      <c r="F36" s="3">
        <v>22</v>
      </c>
      <c r="G36" s="3">
        <v>18</v>
      </c>
      <c r="H36" s="3">
        <v>30</v>
      </c>
      <c r="I36" s="3">
        <v>29</v>
      </c>
      <c r="J36" s="3">
        <v>19</v>
      </c>
      <c r="K36" s="3">
        <v>24</v>
      </c>
      <c r="L36" s="23">
        <f t="shared" si="4"/>
        <v>163</v>
      </c>
      <c r="M36" s="3">
        <v>18</v>
      </c>
      <c r="N36" s="24">
        <f t="shared" si="5"/>
        <v>145</v>
      </c>
    </row>
    <row r="37" spans="2:15" ht="12.6" customHeight="1" x14ac:dyDescent="0.2">
      <c r="B37" s="3">
        <f t="shared" si="6"/>
        <v>8</v>
      </c>
      <c r="C37" s="6">
        <f t="shared" si="7"/>
        <v>8</v>
      </c>
      <c r="D37" s="13" t="s">
        <v>39</v>
      </c>
      <c r="E37">
        <v>27</v>
      </c>
      <c r="F37" s="3">
        <v>25</v>
      </c>
      <c r="G37" s="3">
        <v>20</v>
      </c>
      <c r="H37" s="3">
        <v>27</v>
      </c>
      <c r="I37" s="3">
        <v>25</v>
      </c>
      <c r="J37" s="3">
        <v>17</v>
      </c>
      <c r="K37" s="3">
        <v>17</v>
      </c>
      <c r="L37" s="23">
        <f t="shared" si="4"/>
        <v>158</v>
      </c>
      <c r="M37" s="3">
        <v>17</v>
      </c>
      <c r="N37" s="24">
        <f t="shared" si="5"/>
        <v>141</v>
      </c>
    </row>
    <row r="38" spans="2:15" ht="12.6" customHeight="1" x14ac:dyDescent="0.2">
      <c r="B38" s="3">
        <f t="shared" si="6"/>
        <v>10</v>
      </c>
      <c r="C38" s="6">
        <f t="shared" si="7"/>
        <v>9</v>
      </c>
      <c r="D38" s="13" t="s">
        <v>35</v>
      </c>
      <c r="E38">
        <v>35</v>
      </c>
      <c r="F38" s="3">
        <v>16</v>
      </c>
      <c r="G38" s="3">
        <v>0</v>
      </c>
      <c r="H38" s="3">
        <v>0</v>
      </c>
      <c r="I38" s="3">
        <v>34</v>
      </c>
      <c r="J38" s="3">
        <v>21</v>
      </c>
      <c r="K38" s="3">
        <v>21</v>
      </c>
      <c r="L38" s="23">
        <f t="shared" si="4"/>
        <v>127</v>
      </c>
      <c r="M38" s="3">
        <v>0</v>
      </c>
      <c r="N38" s="24">
        <f t="shared" si="5"/>
        <v>127</v>
      </c>
    </row>
    <row r="39" spans="2:15" ht="12.6" customHeight="1" x14ac:dyDescent="0.2">
      <c r="B39" s="3">
        <f t="shared" si="6"/>
        <v>11</v>
      </c>
      <c r="C39" s="6">
        <f t="shared" si="7"/>
        <v>10</v>
      </c>
      <c r="D39" s="13" t="s">
        <v>37</v>
      </c>
      <c r="E39">
        <v>31</v>
      </c>
      <c r="F39" s="3">
        <v>32</v>
      </c>
      <c r="G39" s="3">
        <v>27</v>
      </c>
      <c r="H39" s="3">
        <v>33</v>
      </c>
      <c r="I39" s="3">
        <v>0</v>
      </c>
      <c r="J39" s="3">
        <v>0</v>
      </c>
      <c r="K39" s="3">
        <v>0</v>
      </c>
      <c r="L39" s="23">
        <f t="shared" si="4"/>
        <v>123</v>
      </c>
      <c r="M39" s="3">
        <v>0</v>
      </c>
      <c r="N39" s="24">
        <f t="shared" si="5"/>
        <v>123</v>
      </c>
    </row>
    <row r="40" spans="2:15" ht="12.6" customHeight="1" x14ac:dyDescent="0.2">
      <c r="B40" s="3">
        <f t="shared" si="6"/>
        <v>9</v>
      </c>
      <c r="C40" s="6">
        <f t="shared" si="7"/>
        <v>11</v>
      </c>
      <c r="D40" s="13" t="s">
        <v>48</v>
      </c>
      <c r="E40">
        <v>18</v>
      </c>
      <c r="F40" s="3">
        <v>24</v>
      </c>
      <c r="G40" s="3">
        <v>16</v>
      </c>
      <c r="H40" s="3">
        <v>23</v>
      </c>
      <c r="I40" s="3">
        <v>20</v>
      </c>
      <c r="J40" s="3">
        <v>16</v>
      </c>
      <c r="K40" s="3">
        <v>19</v>
      </c>
      <c r="L40" s="23">
        <f t="shared" si="4"/>
        <v>136</v>
      </c>
      <c r="M40" s="3">
        <v>16</v>
      </c>
      <c r="N40" s="24">
        <f t="shared" si="5"/>
        <v>120</v>
      </c>
    </row>
    <row r="41" spans="2:15" ht="12.6" customHeight="1" x14ac:dyDescent="0.2">
      <c r="B41" s="3">
        <f t="shared" si="6"/>
        <v>12</v>
      </c>
      <c r="C41" s="6">
        <f t="shared" si="7"/>
        <v>12</v>
      </c>
      <c r="D41" s="13" t="s">
        <v>185</v>
      </c>
      <c r="E41" s="5">
        <v>0</v>
      </c>
      <c r="F41" s="3">
        <v>0</v>
      </c>
      <c r="G41" s="3">
        <v>0</v>
      </c>
      <c r="H41" s="3">
        <v>40</v>
      </c>
      <c r="I41" s="3">
        <v>0</v>
      </c>
      <c r="J41" s="3">
        <v>39</v>
      </c>
      <c r="K41" s="3">
        <v>36</v>
      </c>
      <c r="L41" s="23">
        <f t="shared" si="4"/>
        <v>115</v>
      </c>
      <c r="M41" s="3">
        <v>0</v>
      </c>
      <c r="N41" s="24">
        <f t="shared" si="5"/>
        <v>115</v>
      </c>
      <c r="O41" s="3">
        <v>2</v>
      </c>
    </row>
    <row r="42" spans="2:15" ht="12.6" customHeight="1" x14ac:dyDescent="0.2">
      <c r="B42" s="3">
        <f t="shared" si="6"/>
        <v>13</v>
      </c>
      <c r="C42" s="6">
        <f t="shared" si="7"/>
        <v>13</v>
      </c>
      <c r="D42" s="19" t="s">
        <v>110</v>
      </c>
      <c r="E42" s="5">
        <v>0</v>
      </c>
      <c r="F42" s="3">
        <v>26</v>
      </c>
      <c r="G42" s="3">
        <v>0</v>
      </c>
      <c r="H42" s="3">
        <v>28</v>
      </c>
      <c r="I42" s="3">
        <v>22</v>
      </c>
      <c r="J42" s="3">
        <v>0</v>
      </c>
      <c r="K42" s="3">
        <v>18</v>
      </c>
      <c r="L42" s="23">
        <f t="shared" si="4"/>
        <v>94</v>
      </c>
      <c r="M42" s="3">
        <v>0</v>
      </c>
      <c r="N42" s="24">
        <f t="shared" si="5"/>
        <v>94</v>
      </c>
    </row>
    <row r="43" spans="2:15" ht="12.6" customHeight="1" x14ac:dyDescent="0.2">
      <c r="B43" s="3">
        <f t="shared" si="6"/>
        <v>14</v>
      </c>
      <c r="C43" s="6">
        <f t="shared" si="7"/>
        <v>14</v>
      </c>
      <c r="D43" s="13" t="s">
        <v>38</v>
      </c>
      <c r="E43">
        <v>29</v>
      </c>
      <c r="F43" s="3">
        <v>29</v>
      </c>
      <c r="G43" s="3">
        <v>32</v>
      </c>
      <c r="H43" s="3">
        <v>0</v>
      </c>
      <c r="I43" s="3">
        <v>0</v>
      </c>
      <c r="J43" s="3">
        <v>0</v>
      </c>
      <c r="K43" s="3">
        <v>0</v>
      </c>
      <c r="L43" s="23">
        <f t="shared" si="4"/>
        <v>90</v>
      </c>
      <c r="M43" s="3">
        <v>0</v>
      </c>
      <c r="N43" s="24">
        <f t="shared" si="5"/>
        <v>90</v>
      </c>
    </row>
    <row r="44" spans="2:15" ht="12.6" customHeight="1" x14ac:dyDescent="0.2">
      <c r="B44" s="3">
        <f t="shared" si="6"/>
        <v>15</v>
      </c>
      <c r="C44" s="6">
        <f t="shared" si="7"/>
        <v>15</v>
      </c>
      <c r="D44" s="13" t="s">
        <v>49</v>
      </c>
      <c r="E44">
        <v>17</v>
      </c>
      <c r="F44" s="3">
        <v>0</v>
      </c>
      <c r="G44" s="3">
        <v>0</v>
      </c>
      <c r="H44" s="3">
        <v>24</v>
      </c>
      <c r="I44" s="3">
        <v>23</v>
      </c>
      <c r="J44" s="3">
        <v>0</v>
      </c>
      <c r="K44" s="3">
        <v>16</v>
      </c>
      <c r="L44" s="23">
        <f t="shared" si="4"/>
        <v>80</v>
      </c>
      <c r="M44" s="3">
        <v>0</v>
      </c>
      <c r="N44" s="24">
        <f t="shared" si="5"/>
        <v>80</v>
      </c>
    </row>
    <row r="45" spans="2:15" ht="12.6" customHeight="1" x14ac:dyDescent="0.2">
      <c r="B45" s="3">
        <f t="shared" si="6"/>
        <v>16</v>
      </c>
      <c r="C45" s="6">
        <f t="shared" si="7"/>
        <v>16</v>
      </c>
      <c r="D45" s="13" t="s">
        <v>190</v>
      </c>
      <c r="E45" s="5">
        <v>0</v>
      </c>
      <c r="F45" s="3">
        <v>0</v>
      </c>
      <c r="G45" s="3">
        <v>0</v>
      </c>
      <c r="H45" s="3">
        <v>19</v>
      </c>
      <c r="I45" s="3">
        <v>24</v>
      </c>
      <c r="J45" s="3">
        <v>18</v>
      </c>
      <c r="K45" s="3">
        <v>16</v>
      </c>
      <c r="L45" s="23">
        <f t="shared" si="4"/>
        <v>77</v>
      </c>
      <c r="M45" s="3">
        <v>0</v>
      </c>
      <c r="N45" s="24">
        <f t="shared" si="5"/>
        <v>77</v>
      </c>
    </row>
    <row r="46" spans="2:15" ht="12.6" customHeight="1" x14ac:dyDescent="0.2">
      <c r="B46" s="3">
        <f t="shared" si="6"/>
        <v>17</v>
      </c>
      <c r="C46" s="6">
        <f t="shared" si="7"/>
        <v>17</v>
      </c>
      <c r="D46" s="13" t="s">
        <v>34</v>
      </c>
      <c r="E46">
        <v>38</v>
      </c>
      <c r="F46" s="3">
        <v>34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23">
        <f t="shared" si="4"/>
        <v>72</v>
      </c>
      <c r="M46" s="3">
        <v>0</v>
      </c>
      <c r="N46" s="24">
        <f t="shared" si="5"/>
        <v>72</v>
      </c>
    </row>
    <row r="47" spans="2:15" ht="12.6" customHeight="1" x14ac:dyDescent="0.2">
      <c r="B47" s="3">
        <f t="shared" si="6"/>
        <v>18</v>
      </c>
      <c r="C47" s="6">
        <f t="shared" si="7"/>
        <v>18</v>
      </c>
      <c r="D47" s="13" t="s">
        <v>43</v>
      </c>
      <c r="E47">
        <v>23</v>
      </c>
      <c r="F47" s="3">
        <v>30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23">
        <f t="shared" si="4"/>
        <v>53</v>
      </c>
      <c r="M47" s="3">
        <v>0</v>
      </c>
      <c r="N47" s="24">
        <f t="shared" si="5"/>
        <v>53</v>
      </c>
    </row>
    <row r="48" spans="2:15" ht="12.6" customHeight="1" x14ac:dyDescent="0.2">
      <c r="B48" s="3">
        <f t="shared" si="6"/>
        <v>19</v>
      </c>
      <c r="C48" s="6">
        <f t="shared" si="7"/>
        <v>19</v>
      </c>
      <c r="D48" s="19" t="s">
        <v>46</v>
      </c>
      <c r="E48" s="5">
        <v>20</v>
      </c>
      <c r="F48" s="3">
        <v>0</v>
      </c>
      <c r="G48" s="3">
        <v>16</v>
      </c>
      <c r="H48" s="3">
        <v>16</v>
      </c>
      <c r="I48" s="3">
        <v>0</v>
      </c>
      <c r="J48" s="3">
        <v>0</v>
      </c>
      <c r="K48" s="3">
        <v>0</v>
      </c>
      <c r="L48" s="23">
        <f t="shared" si="4"/>
        <v>52</v>
      </c>
      <c r="M48" s="3">
        <v>0</v>
      </c>
      <c r="N48" s="24">
        <f t="shared" si="5"/>
        <v>52</v>
      </c>
    </row>
    <row r="49" spans="2:14" ht="12.6" customHeight="1" x14ac:dyDescent="0.2">
      <c r="B49" s="3">
        <f t="shared" si="6"/>
        <v>20</v>
      </c>
      <c r="C49" s="6">
        <f t="shared" si="7"/>
        <v>20</v>
      </c>
      <c r="D49" s="19" t="s">
        <v>47</v>
      </c>
      <c r="E49" s="5">
        <v>19</v>
      </c>
      <c r="F49" s="3">
        <v>28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23">
        <f t="shared" si="4"/>
        <v>47</v>
      </c>
      <c r="M49" s="3">
        <v>0</v>
      </c>
      <c r="N49" s="24">
        <f t="shared" si="5"/>
        <v>47</v>
      </c>
    </row>
    <row r="50" spans="2:14" ht="12.6" customHeight="1" x14ac:dyDescent="0.2">
      <c r="B50" s="3">
        <f t="shared" si="6"/>
        <v>21</v>
      </c>
      <c r="C50" s="6">
        <f t="shared" si="7"/>
        <v>21</v>
      </c>
      <c r="D50" s="13" t="s">
        <v>187</v>
      </c>
      <c r="E50" s="5">
        <v>0</v>
      </c>
      <c r="F50" s="3">
        <v>0</v>
      </c>
      <c r="G50" s="3">
        <v>0</v>
      </c>
      <c r="H50" s="3">
        <v>25</v>
      </c>
      <c r="I50" s="3">
        <v>21</v>
      </c>
      <c r="J50" s="3">
        <v>0</v>
      </c>
      <c r="K50" s="3">
        <v>0</v>
      </c>
      <c r="L50" s="23">
        <f t="shared" si="4"/>
        <v>46</v>
      </c>
      <c r="M50" s="3">
        <v>0</v>
      </c>
      <c r="N50" s="24">
        <f t="shared" si="5"/>
        <v>46</v>
      </c>
    </row>
    <row r="51" spans="2:14" ht="12.6" customHeight="1" x14ac:dyDescent="0.2">
      <c r="B51" s="3">
        <f t="shared" si="6"/>
        <v>22</v>
      </c>
      <c r="C51" s="6">
        <f t="shared" si="7"/>
        <v>22</v>
      </c>
      <c r="D51" s="19" t="s">
        <v>50</v>
      </c>
      <c r="E51" s="5">
        <v>16</v>
      </c>
      <c r="F51" s="3">
        <v>0</v>
      </c>
      <c r="G51" s="3">
        <v>0</v>
      </c>
      <c r="H51" s="3">
        <v>22</v>
      </c>
      <c r="I51" s="3">
        <v>0</v>
      </c>
      <c r="J51" s="3">
        <v>0</v>
      </c>
      <c r="K51" s="3">
        <v>0</v>
      </c>
      <c r="L51" s="23">
        <f t="shared" si="4"/>
        <v>38</v>
      </c>
      <c r="M51" s="3">
        <v>0</v>
      </c>
      <c r="N51" s="24">
        <f t="shared" si="5"/>
        <v>38</v>
      </c>
    </row>
    <row r="52" spans="2:14" ht="12.6" customHeight="1" x14ac:dyDescent="0.2">
      <c r="B52" s="3">
        <f t="shared" si="6"/>
        <v>22</v>
      </c>
      <c r="C52" s="6">
        <f t="shared" si="7"/>
        <v>22</v>
      </c>
      <c r="D52" s="13" t="s">
        <v>186</v>
      </c>
      <c r="E52" s="5">
        <v>0</v>
      </c>
      <c r="F52" s="3">
        <v>0</v>
      </c>
      <c r="G52" s="3">
        <v>0</v>
      </c>
      <c r="H52" s="3">
        <v>38</v>
      </c>
      <c r="I52" s="3">
        <v>0</v>
      </c>
      <c r="J52" s="3">
        <v>0</v>
      </c>
      <c r="K52" s="3">
        <v>0</v>
      </c>
      <c r="L52" s="23">
        <f t="shared" si="4"/>
        <v>38</v>
      </c>
      <c r="M52" s="3">
        <v>0</v>
      </c>
      <c r="N52" s="24">
        <f t="shared" si="5"/>
        <v>38</v>
      </c>
    </row>
    <row r="53" spans="2:14" ht="12.6" customHeight="1" x14ac:dyDescent="0.2">
      <c r="B53" s="3">
        <f t="shared" si="6"/>
        <v>24</v>
      </c>
      <c r="C53" s="6">
        <f t="shared" si="7"/>
        <v>24</v>
      </c>
      <c r="D53" s="19" t="s">
        <v>109</v>
      </c>
      <c r="E53" s="5">
        <v>0</v>
      </c>
      <c r="F53" s="3">
        <v>36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23">
        <f t="shared" si="4"/>
        <v>36</v>
      </c>
      <c r="M53" s="3">
        <v>0</v>
      </c>
      <c r="N53" s="24">
        <f t="shared" si="5"/>
        <v>36</v>
      </c>
    </row>
    <row r="54" spans="2:14" ht="12.6" customHeight="1" x14ac:dyDescent="0.2">
      <c r="B54" s="3">
        <f t="shared" si="6"/>
        <v>25</v>
      </c>
      <c r="C54" s="6">
        <f t="shared" si="7"/>
        <v>25</v>
      </c>
      <c r="D54" s="13" t="s">
        <v>193</v>
      </c>
      <c r="E54" s="5">
        <v>0</v>
      </c>
      <c r="F54" s="3">
        <v>0</v>
      </c>
      <c r="G54" s="3">
        <v>0</v>
      </c>
      <c r="H54" s="3">
        <v>16</v>
      </c>
      <c r="I54" s="3">
        <v>16</v>
      </c>
      <c r="J54" s="3">
        <v>0</v>
      </c>
      <c r="K54" s="3">
        <v>0</v>
      </c>
      <c r="L54" s="23">
        <f t="shared" si="4"/>
        <v>32</v>
      </c>
      <c r="M54" s="3">
        <v>0</v>
      </c>
      <c r="N54" s="24">
        <f t="shared" si="5"/>
        <v>32</v>
      </c>
    </row>
    <row r="55" spans="2:14" ht="12.6" customHeight="1" x14ac:dyDescent="0.2">
      <c r="B55" s="3">
        <f t="shared" si="6"/>
        <v>25</v>
      </c>
      <c r="C55" s="6">
        <f t="shared" si="7"/>
        <v>25</v>
      </c>
      <c r="D55" s="13" t="s">
        <v>227</v>
      </c>
      <c r="E55" s="5">
        <v>0</v>
      </c>
      <c r="F55" s="3">
        <v>0</v>
      </c>
      <c r="G55" s="3">
        <v>0</v>
      </c>
      <c r="H55" s="3">
        <v>0</v>
      </c>
      <c r="I55" s="3">
        <v>16</v>
      </c>
      <c r="J55" s="3">
        <v>16</v>
      </c>
      <c r="K55" s="3">
        <v>0</v>
      </c>
      <c r="L55" s="23">
        <f t="shared" si="4"/>
        <v>32</v>
      </c>
      <c r="M55" s="3">
        <v>0</v>
      </c>
      <c r="N55" s="24">
        <f t="shared" si="5"/>
        <v>32</v>
      </c>
    </row>
    <row r="56" spans="2:14" ht="12.6" customHeight="1" x14ac:dyDescent="0.2">
      <c r="B56" s="3">
        <f t="shared" si="6"/>
        <v>25</v>
      </c>
      <c r="C56" s="6">
        <f t="shared" si="7"/>
        <v>25</v>
      </c>
      <c r="D56" s="13" t="s">
        <v>28</v>
      </c>
      <c r="E56" s="5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32</v>
      </c>
      <c r="L56" s="23">
        <f t="shared" si="4"/>
        <v>32</v>
      </c>
      <c r="M56" s="3">
        <v>0</v>
      </c>
      <c r="N56" s="24">
        <f t="shared" si="5"/>
        <v>32</v>
      </c>
    </row>
    <row r="57" spans="2:14" ht="12.6" customHeight="1" x14ac:dyDescent="0.2">
      <c r="B57" s="3">
        <f t="shared" si="6"/>
        <v>28</v>
      </c>
      <c r="C57" s="6">
        <f t="shared" si="7"/>
        <v>28</v>
      </c>
      <c r="D57" s="13" t="s">
        <v>41</v>
      </c>
      <c r="E57">
        <v>25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23">
        <f t="shared" si="4"/>
        <v>25</v>
      </c>
      <c r="M57" s="3">
        <v>0</v>
      </c>
      <c r="N57" s="24">
        <f t="shared" si="5"/>
        <v>25</v>
      </c>
    </row>
    <row r="58" spans="2:14" ht="12.6" customHeight="1" x14ac:dyDescent="0.2">
      <c r="B58" s="3">
        <f t="shared" si="6"/>
        <v>29</v>
      </c>
      <c r="C58" s="6">
        <f t="shared" si="7"/>
        <v>29</v>
      </c>
      <c r="D58" s="13" t="s">
        <v>111</v>
      </c>
      <c r="E58" s="5">
        <v>0</v>
      </c>
      <c r="F58" s="3">
        <v>23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23">
        <f t="shared" si="4"/>
        <v>23</v>
      </c>
      <c r="M58" s="3">
        <v>0</v>
      </c>
      <c r="N58" s="24">
        <f t="shared" si="5"/>
        <v>23</v>
      </c>
    </row>
    <row r="59" spans="2:14" ht="12.6" customHeight="1" x14ac:dyDescent="0.2">
      <c r="B59" s="3">
        <f t="shared" si="6"/>
        <v>30</v>
      </c>
      <c r="C59" s="6">
        <f t="shared" si="7"/>
        <v>30</v>
      </c>
      <c r="D59" s="19" t="s">
        <v>112</v>
      </c>
      <c r="E59" s="5">
        <v>0</v>
      </c>
      <c r="F59" s="3">
        <v>21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23">
        <f t="shared" si="4"/>
        <v>21</v>
      </c>
      <c r="M59" s="3">
        <v>0</v>
      </c>
      <c r="N59" s="24">
        <f t="shared" si="5"/>
        <v>21</v>
      </c>
    </row>
    <row r="60" spans="2:14" ht="12.6" customHeight="1" x14ac:dyDescent="0.2">
      <c r="B60" s="3">
        <f t="shared" si="6"/>
        <v>30</v>
      </c>
      <c r="C60" s="6">
        <f t="shared" si="7"/>
        <v>30</v>
      </c>
      <c r="D60" s="13" t="s">
        <v>188</v>
      </c>
      <c r="E60" s="5">
        <v>0</v>
      </c>
      <c r="F60" s="3">
        <v>0</v>
      </c>
      <c r="G60" s="3">
        <v>0</v>
      </c>
      <c r="H60" s="3">
        <v>21</v>
      </c>
      <c r="I60" s="3">
        <v>0</v>
      </c>
      <c r="J60" s="3">
        <v>0</v>
      </c>
      <c r="K60" s="3">
        <v>0</v>
      </c>
      <c r="L60" s="23">
        <f t="shared" si="4"/>
        <v>21</v>
      </c>
      <c r="M60" s="3">
        <v>0</v>
      </c>
      <c r="N60" s="24">
        <f t="shared" si="5"/>
        <v>21</v>
      </c>
    </row>
    <row r="61" spans="2:14" ht="12.6" customHeight="1" x14ac:dyDescent="0.2">
      <c r="B61" s="3">
        <f t="shared" si="6"/>
        <v>32</v>
      </c>
      <c r="C61" s="6">
        <f t="shared" si="7"/>
        <v>32</v>
      </c>
      <c r="D61" s="13" t="s">
        <v>189</v>
      </c>
      <c r="E61" s="5">
        <v>0</v>
      </c>
      <c r="F61" s="3">
        <v>0</v>
      </c>
      <c r="G61" s="3">
        <v>0</v>
      </c>
      <c r="H61" s="3">
        <v>20</v>
      </c>
      <c r="I61" s="3">
        <v>0</v>
      </c>
      <c r="J61" s="3">
        <v>0</v>
      </c>
      <c r="K61" s="3">
        <v>0</v>
      </c>
      <c r="L61" s="23">
        <f t="shared" si="4"/>
        <v>20</v>
      </c>
      <c r="M61" s="3">
        <v>0</v>
      </c>
      <c r="N61" s="24">
        <f t="shared" si="5"/>
        <v>20</v>
      </c>
    </row>
    <row r="62" spans="2:14" ht="12.6" customHeight="1" x14ac:dyDescent="0.2">
      <c r="B62" s="3">
        <f t="shared" si="6"/>
        <v>33</v>
      </c>
      <c r="C62" s="6">
        <f t="shared" si="7"/>
        <v>33</v>
      </c>
      <c r="D62" s="19" t="s">
        <v>113</v>
      </c>
      <c r="E62" s="5">
        <v>0</v>
      </c>
      <c r="F62" s="3">
        <v>19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23">
        <f t="shared" si="4"/>
        <v>19</v>
      </c>
      <c r="M62" s="3">
        <v>0</v>
      </c>
      <c r="N62" s="24">
        <f t="shared" si="5"/>
        <v>19</v>
      </c>
    </row>
    <row r="63" spans="2:14" ht="12.6" customHeight="1" x14ac:dyDescent="0.2">
      <c r="B63" s="3">
        <f t="shared" si="6"/>
        <v>33</v>
      </c>
      <c r="C63" s="6">
        <f t="shared" si="7"/>
        <v>33</v>
      </c>
      <c r="D63" s="19" t="s">
        <v>175</v>
      </c>
      <c r="E63" s="5">
        <v>0</v>
      </c>
      <c r="F63" s="3">
        <v>0</v>
      </c>
      <c r="G63" s="3">
        <v>19</v>
      </c>
      <c r="H63" s="3">
        <v>0</v>
      </c>
      <c r="I63" s="3">
        <v>0</v>
      </c>
      <c r="J63" s="3">
        <v>0</v>
      </c>
      <c r="K63" s="3">
        <v>0</v>
      </c>
      <c r="L63" s="23">
        <f t="shared" si="4"/>
        <v>19</v>
      </c>
      <c r="M63" s="3">
        <v>0</v>
      </c>
      <c r="N63" s="24">
        <f t="shared" si="5"/>
        <v>19</v>
      </c>
    </row>
    <row r="64" spans="2:14" ht="12.6" customHeight="1" x14ac:dyDescent="0.2">
      <c r="B64" s="3">
        <f t="shared" si="6"/>
        <v>33</v>
      </c>
      <c r="C64" s="6">
        <f t="shared" si="7"/>
        <v>33</v>
      </c>
      <c r="D64" s="13" t="s">
        <v>224</v>
      </c>
      <c r="E64" s="5">
        <v>0</v>
      </c>
      <c r="F64" s="3">
        <v>0</v>
      </c>
      <c r="G64" s="3">
        <v>0</v>
      </c>
      <c r="H64" s="3">
        <v>0</v>
      </c>
      <c r="I64" s="3">
        <v>19</v>
      </c>
      <c r="J64" s="3">
        <v>0</v>
      </c>
      <c r="K64" s="3">
        <v>0</v>
      </c>
      <c r="L64" s="23">
        <f t="shared" si="4"/>
        <v>19</v>
      </c>
      <c r="M64" s="3">
        <v>0</v>
      </c>
      <c r="N64" s="24">
        <f t="shared" si="5"/>
        <v>19</v>
      </c>
    </row>
    <row r="65" spans="1:15" ht="12.6" customHeight="1" x14ac:dyDescent="0.2">
      <c r="B65" s="3">
        <f t="shared" si="6"/>
        <v>36</v>
      </c>
      <c r="C65" s="6">
        <f t="shared" si="7"/>
        <v>36</v>
      </c>
      <c r="D65" s="13" t="s">
        <v>114</v>
      </c>
      <c r="E65" s="5">
        <v>0</v>
      </c>
      <c r="F65" s="3">
        <v>18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23">
        <f t="shared" si="4"/>
        <v>18</v>
      </c>
      <c r="M65" s="3">
        <v>0</v>
      </c>
      <c r="N65" s="24">
        <f t="shared" si="5"/>
        <v>18</v>
      </c>
    </row>
    <row r="66" spans="1:15" ht="12.6" customHeight="1" x14ac:dyDescent="0.2">
      <c r="B66" s="3">
        <f t="shared" si="6"/>
        <v>36</v>
      </c>
      <c r="C66" s="6">
        <f t="shared" si="7"/>
        <v>36</v>
      </c>
      <c r="D66" s="13" t="s">
        <v>191</v>
      </c>
      <c r="E66" s="5">
        <v>0</v>
      </c>
      <c r="F66" s="3">
        <v>0</v>
      </c>
      <c r="G66" s="3">
        <v>0</v>
      </c>
      <c r="H66" s="3">
        <v>18</v>
      </c>
      <c r="I66" s="3">
        <v>0</v>
      </c>
      <c r="J66" s="3">
        <v>0</v>
      </c>
      <c r="K66" s="3">
        <v>0</v>
      </c>
      <c r="L66" s="23">
        <f t="shared" si="4"/>
        <v>18</v>
      </c>
      <c r="M66" s="3">
        <v>0</v>
      </c>
      <c r="N66" s="24">
        <f t="shared" si="5"/>
        <v>18</v>
      </c>
    </row>
    <row r="67" spans="1:15" ht="12.6" customHeight="1" x14ac:dyDescent="0.2">
      <c r="B67" s="3">
        <f t="shared" si="6"/>
        <v>36</v>
      </c>
      <c r="C67" s="6">
        <f t="shared" si="7"/>
        <v>36</v>
      </c>
      <c r="D67" s="13" t="s">
        <v>225</v>
      </c>
      <c r="E67" s="5">
        <v>0</v>
      </c>
      <c r="F67" s="3">
        <v>0</v>
      </c>
      <c r="G67" s="3">
        <v>0</v>
      </c>
      <c r="H67" s="3">
        <v>0</v>
      </c>
      <c r="I67" s="3">
        <v>18</v>
      </c>
      <c r="J67" s="3">
        <v>0</v>
      </c>
      <c r="K67" s="3">
        <v>0</v>
      </c>
      <c r="L67" s="23">
        <f t="shared" si="4"/>
        <v>18</v>
      </c>
      <c r="M67" s="3">
        <v>0</v>
      </c>
      <c r="N67" s="24">
        <f t="shared" si="5"/>
        <v>18</v>
      </c>
    </row>
    <row r="68" spans="1:15" ht="12.6" customHeight="1" x14ac:dyDescent="0.2">
      <c r="B68" s="3">
        <f t="shared" si="6"/>
        <v>39</v>
      </c>
      <c r="C68" s="6">
        <f t="shared" si="7"/>
        <v>39</v>
      </c>
      <c r="D68" s="19" t="s">
        <v>115</v>
      </c>
      <c r="E68" s="5">
        <v>0</v>
      </c>
      <c r="F68" s="3">
        <v>17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23">
        <f t="shared" si="4"/>
        <v>17</v>
      </c>
      <c r="M68" s="3">
        <v>0</v>
      </c>
      <c r="N68" s="24">
        <f t="shared" si="5"/>
        <v>17</v>
      </c>
    </row>
    <row r="69" spans="1:15" ht="12.6" customHeight="1" x14ac:dyDescent="0.2">
      <c r="B69" s="3">
        <f t="shared" si="6"/>
        <v>39</v>
      </c>
      <c r="C69" s="6">
        <f t="shared" si="7"/>
        <v>39</v>
      </c>
      <c r="D69" s="13" t="s">
        <v>192</v>
      </c>
      <c r="E69" s="5">
        <v>0</v>
      </c>
      <c r="F69" s="3">
        <v>0</v>
      </c>
      <c r="G69" s="3">
        <v>0</v>
      </c>
      <c r="H69" s="3">
        <v>17</v>
      </c>
      <c r="I69" s="3">
        <v>0</v>
      </c>
      <c r="J69" s="3">
        <v>0</v>
      </c>
      <c r="K69" s="3">
        <v>0</v>
      </c>
      <c r="L69" s="23">
        <f t="shared" si="4"/>
        <v>17</v>
      </c>
      <c r="M69" s="3">
        <v>0</v>
      </c>
      <c r="N69" s="24">
        <f t="shared" si="5"/>
        <v>17</v>
      </c>
    </row>
    <row r="70" spans="1:15" ht="12.6" customHeight="1" x14ac:dyDescent="0.2">
      <c r="B70" s="3">
        <f t="shared" si="6"/>
        <v>39</v>
      </c>
      <c r="C70" s="6">
        <f t="shared" si="7"/>
        <v>39</v>
      </c>
      <c r="D70" s="13" t="s">
        <v>226</v>
      </c>
      <c r="E70" s="5">
        <v>0</v>
      </c>
      <c r="F70" s="3">
        <v>0</v>
      </c>
      <c r="G70" s="3">
        <v>0</v>
      </c>
      <c r="H70" s="3">
        <v>0</v>
      </c>
      <c r="I70" s="3">
        <v>17</v>
      </c>
      <c r="J70" s="3">
        <v>0</v>
      </c>
      <c r="K70" s="3">
        <v>0</v>
      </c>
      <c r="L70" s="23">
        <f t="shared" si="4"/>
        <v>17</v>
      </c>
      <c r="M70" s="3">
        <v>0</v>
      </c>
      <c r="N70" s="24">
        <f t="shared" si="5"/>
        <v>17</v>
      </c>
    </row>
    <row r="71" spans="1:15" ht="12.6" customHeight="1" thickBot="1" x14ac:dyDescent="0.25">
      <c r="B71" s="3">
        <f t="shared" si="6"/>
        <v>42</v>
      </c>
      <c r="C71" s="6">
        <f t="shared" si="7"/>
        <v>42</v>
      </c>
      <c r="D71" s="13" t="s">
        <v>51</v>
      </c>
      <c r="E71" s="5">
        <v>16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25">
        <f t="shared" si="4"/>
        <v>16</v>
      </c>
      <c r="M71" s="26">
        <v>0</v>
      </c>
      <c r="N71" s="27">
        <f t="shared" si="5"/>
        <v>16</v>
      </c>
    </row>
    <row r="72" spans="1:15" ht="13.5" thickBot="1" x14ac:dyDescent="0.25">
      <c r="C72" s="6"/>
      <c r="D72" s="13"/>
      <c r="J72"/>
      <c r="K72"/>
    </row>
    <row r="73" spans="1:15" s="9" customFormat="1" ht="19.350000000000001" customHeight="1" x14ac:dyDescent="0.2">
      <c r="B73" s="9" t="s">
        <v>316</v>
      </c>
      <c r="C73" s="8" t="s">
        <v>317</v>
      </c>
      <c r="D73" s="12" t="s">
        <v>0</v>
      </c>
      <c r="E73" s="9" t="s">
        <v>297</v>
      </c>
      <c r="F73" s="9" t="s">
        <v>291</v>
      </c>
      <c r="G73" s="9" t="s">
        <v>285</v>
      </c>
      <c r="H73" s="9" t="s">
        <v>278</v>
      </c>
      <c r="I73" s="9" t="s">
        <v>269</v>
      </c>
      <c r="J73" s="9" t="s">
        <v>265</v>
      </c>
      <c r="K73" s="9" t="s">
        <v>309</v>
      </c>
      <c r="L73" s="20" t="s">
        <v>8</v>
      </c>
      <c r="M73" s="21" t="s">
        <v>314</v>
      </c>
      <c r="N73" s="22" t="s">
        <v>315</v>
      </c>
      <c r="O73" s="8" t="s">
        <v>318</v>
      </c>
    </row>
    <row r="74" spans="1:15" x14ac:dyDescent="0.2">
      <c r="B74" s="32">
        <f t="shared" ref="B74:B99" si="8">RANK(L74,$L$74:$L$99)</f>
        <v>1</v>
      </c>
      <c r="C74" s="33">
        <f t="shared" ref="C74:C99" si="9">RANK(N74,$N$74:$N$99)</f>
        <v>1</v>
      </c>
      <c r="D74" s="15" t="s">
        <v>52</v>
      </c>
      <c r="E74" s="34">
        <v>36</v>
      </c>
      <c r="F74" s="32">
        <v>25</v>
      </c>
      <c r="G74" s="32">
        <v>35</v>
      </c>
      <c r="H74" s="32">
        <v>36</v>
      </c>
      <c r="I74" s="32">
        <v>39</v>
      </c>
      <c r="J74" s="32">
        <v>38</v>
      </c>
      <c r="K74" s="32">
        <v>0</v>
      </c>
      <c r="L74" s="35">
        <f t="shared" ref="L74:L99" si="10">SUM(E74:K74)</f>
        <v>209</v>
      </c>
      <c r="M74" s="32">
        <v>0</v>
      </c>
      <c r="N74" s="36">
        <f>SUM(L74-M74)</f>
        <v>209</v>
      </c>
      <c r="O74" s="3">
        <v>5</v>
      </c>
    </row>
    <row r="75" spans="1:15" x14ac:dyDescent="0.2">
      <c r="B75" s="32">
        <f t="shared" si="8"/>
        <v>2</v>
      </c>
      <c r="C75" s="33">
        <f t="shared" si="9"/>
        <v>2</v>
      </c>
      <c r="D75" s="15" t="s">
        <v>57</v>
      </c>
      <c r="E75" s="34">
        <v>16</v>
      </c>
      <c r="F75" s="32">
        <v>0</v>
      </c>
      <c r="G75" s="32">
        <v>21</v>
      </c>
      <c r="H75" s="32">
        <v>28</v>
      </c>
      <c r="I75" s="32">
        <v>35</v>
      </c>
      <c r="J75" s="32">
        <v>24</v>
      </c>
      <c r="K75" s="32">
        <v>30</v>
      </c>
      <c r="L75" s="35">
        <f t="shared" si="10"/>
        <v>154</v>
      </c>
      <c r="M75" s="32">
        <v>0</v>
      </c>
      <c r="N75" s="36">
        <f t="shared" ref="N75:N99" si="11">SUM(L75-M75)</f>
        <v>154</v>
      </c>
      <c r="O75" s="3">
        <v>1</v>
      </c>
    </row>
    <row r="76" spans="1:15" x14ac:dyDescent="0.2">
      <c r="B76" s="32">
        <f t="shared" si="8"/>
        <v>3</v>
      </c>
      <c r="C76" s="33">
        <f t="shared" si="9"/>
        <v>3</v>
      </c>
      <c r="D76" s="15" t="s">
        <v>56</v>
      </c>
      <c r="E76" s="34">
        <v>17</v>
      </c>
      <c r="F76" s="32">
        <v>26</v>
      </c>
      <c r="G76" s="32">
        <v>18</v>
      </c>
      <c r="H76" s="32">
        <v>24</v>
      </c>
      <c r="I76" s="32">
        <v>18</v>
      </c>
      <c r="J76" s="32">
        <v>0</v>
      </c>
      <c r="K76" s="32">
        <v>22</v>
      </c>
      <c r="L76" s="35">
        <f t="shared" si="10"/>
        <v>125</v>
      </c>
      <c r="M76" s="32">
        <v>0</v>
      </c>
      <c r="N76" s="36">
        <f t="shared" si="11"/>
        <v>125</v>
      </c>
      <c r="O76" s="3">
        <v>0</v>
      </c>
    </row>
    <row r="77" spans="1:15" s="9" customFormat="1" ht="12.75" customHeight="1" x14ac:dyDescent="0.2">
      <c r="A77" s="3"/>
      <c r="B77" s="3">
        <f t="shared" si="8"/>
        <v>4</v>
      </c>
      <c r="C77" s="6">
        <f t="shared" si="9"/>
        <v>4</v>
      </c>
      <c r="D77" s="13" t="s">
        <v>117</v>
      </c>
      <c r="E77">
        <v>0</v>
      </c>
      <c r="F77" s="3">
        <v>38</v>
      </c>
      <c r="G77" s="3">
        <v>26</v>
      </c>
      <c r="H77" s="3">
        <v>0</v>
      </c>
      <c r="I77" s="3">
        <v>20</v>
      </c>
      <c r="J77" s="3">
        <v>19</v>
      </c>
      <c r="K77" s="3">
        <v>0</v>
      </c>
      <c r="L77" s="23">
        <f t="shared" si="10"/>
        <v>103</v>
      </c>
      <c r="M77" s="3">
        <v>0</v>
      </c>
      <c r="N77" s="24">
        <f t="shared" si="11"/>
        <v>103</v>
      </c>
      <c r="O77" s="3">
        <v>0</v>
      </c>
    </row>
    <row r="78" spans="1:15" x14ac:dyDescent="0.2">
      <c r="B78" s="3">
        <f t="shared" si="8"/>
        <v>5</v>
      </c>
      <c r="C78" s="6">
        <f t="shared" si="9"/>
        <v>5</v>
      </c>
      <c r="D78" s="13" t="s">
        <v>120</v>
      </c>
      <c r="E78">
        <v>0</v>
      </c>
      <c r="F78" s="3">
        <v>24</v>
      </c>
      <c r="G78" s="3">
        <v>0</v>
      </c>
      <c r="H78" s="3">
        <v>20</v>
      </c>
      <c r="I78" s="3">
        <v>16</v>
      </c>
      <c r="J78" s="3">
        <v>17</v>
      </c>
      <c r="K78" s="3">
        <v>0</v>
      </c>
      <c r="L78" s="23">
        <f t="shared" si="10"/>
        <v>77</v>
      </c>
      <c r="M78" s="3">
        <v>0</v>
      </c>
      <c r="N78" s="24">
        <f t="shared" si="11"/>
        <v>77</v>
      </c>
      <c r="O78" s="3">
        <v>0</v>
      </c>
    </row>
    <row r="79" spans="1:15" x14ac:dyDescent="0.2">
      <c r="B79" s="3">
        <f t="shared" si="8"/>
        <v>6</v>
      </c>
      <c r="C79" s="6">
        <f t="shared" si="9"/>
        <v>6</v>
      </c>
      <c r="D79" s="13" t="s">
        <v>53</v>
      </c>
      <c r="E79">
        <v>28</v>
      </c>
      <c r="F79" s="3">
        <v>40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23">
        <f t="shared" si="10"/>
        <v>68</v>
      </c>
      <c r="M79" s="3">
        <v>0</v>
      </c>
      <c r="N79" s="24">
        <f t="shared" si="11"/>
        <v>68</v>
      </c>
      <c r="O79" s="3">
        <v>1</v>
      </c>
    </row>
    <row r="80" spans="1:15" ht="14.45" customHeight="1" x14ac:dyDescent="0.2">
      <c r="B80" s="3">
        <f t="shared" si="8"/>
        <v>7</v>
      </c>
      <c r="C80" s="6">
        <f t="shared" si="9"/>
        <v>7</v>
      </c>
      <c r="D80" s="13" t="s">
        <v>195</v>
      </c>
      <c r="E80">
        <v>0</v>
      </c>
      <c r="F80" s="3">
        <v>0</v>
      </c>
      <c r="G80" s="3">
        <v>0</v>
      </c>
      <c r="H80" s="3">
        <v>16</v>
      </c>
      <c r="I80" s="3">
        <v>16</v>
      </c>
      <c r="J80" s="3">
        <v>16</v>
      </c>
      <c r="K80" s="3">
        <v>16</v>
      </c>
      <c r="L80" s="23">
        <f t="shared" si="10"/>
        <v>64</v>
      </c>
      <c r="M80" s="3">
        <v>0</v>
      </c>
      <c r="N80" s="24">
        <f t="shared" si="11"/>
        <v>64</v>
      </c>
    </row>
    <row r="81" spans="2:14" x14ac:dyDescent="0.2">
      <c r="B81" s="3">
        <f t="shared" si="8"/>
        <v>8</v>
      </c>
      <c r="C81" s="6">
        <f t="shared" si="9"/>
        <v>8</v>
      </c>
      <c r="D81" s="13" t="s">
        <v>194</v>
      </c>
      <c r="E81">
        <v>0</v>
      </c>
      <c r="F81" s="3">
        <v>0</v>
      </c>
      <c r="G81" s="3">
        <v>0</v>
      </c>
      <c r="H81" s="3">
        <v>17</v>
      </c>
      <c r="I81" s="3">
        <v>25</v>
      </c>
      <c r="J81" s="3">
        <v>18</v>
      </c>
      <c r="K81" s="3">
        <v>0</v>
      </c>
      <c r="L81" s="23">
        <f t="shared" si="10"/>
        <v>60</v>
      </c>
      <c r="M81" s="3">
        <v>0</v>
      </c>
      <c r="N81" s="24">
        <f t="shared" si="11"/>
        <v>60</v>
      </c>
    </row>
    <row r="82" spans="2:14" x14ac:dyDescent="0.2">
      <c r="B82" s="3">
        <f t="shared" si="8"/>
        <v>9</v>
      </c>
      <c r="C82" s="6">
        <f t="shared" si="9"/>
        <v>9</v>
      </c>
      <c r="D82" s="13" t="s">
        <v>123</v>
      </c>
      <c r="E82">
        <v>0</v>
      </c>
      <c r="F82" s="3">
        <v>20</v>
      </c>
      <c r="G82" s="3">
        <v>0</v>
      </c>
      <c r="H82" s="3">
        <v>0</v>
      </c>
      <c r="I82" s="3">
        <v>0</v>
      </c>
      <c r="J82" s="3">
        <v>28</v>
      </c>
      <c r="K82" s="3">
        <v>0</v>
      </c>
      <c r="L82" s="23">
        <f t="shared" si="10"/>
        <v>48</v>
      </c>
      <c r="M82" s="3">
        <v>0</v>
      </c>
      <c r="N82" s="24">
        <f t="shared" si="11"/>
        <v>48</v>
      </c>
    </row>
    <row r="83" spans="2:14" x14ac:dyDescent="0.2">
      <c r="B83" s="3">
        <f t="shared" si="8"/>
        <v>10</v>
      </c>
      <c r="C83" s="6">
        <f t="shared" si="9"/>
        <v>10</v>
      </c>
      <c r="D83" s="13" t="s">
        <v>54</v>
      </c>
      <c r="E83">
        <v>24</v>
      </c>
      <c r="F83" s="3">
        <v>23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23">
        <f t="shared" si="10"/>
        <v>47</v>
      </c>
      <c r="M83" s="3">
        <v>0</v>
      </c>
      <c r="N83" s="24">
        <f t="shared" si="11"/>
        <v>47</v>
      </c>
    </row>
    <row r="84" spans="2:14" x14ac:dyDescent="0.2">
      <c r="B84" s="3">
        <f t="shared" si="8"/>
        <v>11</v>
      </c>
      <c r="C84" s="6">
        <f t="shared" si="9"/>
        <v>11</v>
      </c>
      <c r="D84" s="13" t="s">
        <v>60</v>
      </c>
      <c r="E84">
        <v>0</v>
      </c>
      <c r="F84" s="3">
        <v>17</v>
      </c>
      <c r="G84" s="3">
        <v>0</v>
      </c>
      <c r="H84" s="3">
        <v>0</v>
      </c>
      <c r="I84" s="3">
        <v>29</v>
      </c>
      <c r="J84" s="3">
        <v>0</v>
      </c>
      <c r="K84" s="3">
        <v>0</v>
      </c>
      <c r="L84" s="23">
        <f t="shared" si="10"/>
        <v>46</v>
      </c>
      <c r="M84" s="3">
        <v>0</v>
      </c>
      <c r="N84" s="24">
        <f t="shared" si="11"/>
        <v>46</v>
      </c>
    </row>
    <row r="85" spans="2:14" x14ac:dyDescent="0.2">
      <c r="B85" s="3">
        <f t="shared" si="8"/>
        <v>12</v>
      </c>
      <c r="C85" s="6">
        <f t="shared" si="9"/>
        <v>12</v>
      </c>
      <c r="D85" s="13" t="s">
        <v>126</v>
      </c>
      <c r="E85">
        <v>0</v>
      </c>
      <c r="F85" s="3">
        <v>16</v>
      </c>
      <c r="G85" s="3">
        <v>0</v>
      </c>
      <c r="H85" s="3">
        <v>0</v>
      </c>
      <c r="I85" s="3">
        <v>22</v>
      </c>
      <c r="J85" s="3">
        <v>0</v>
      </c>
      <c r="K85" s="3">
        <v>0</v>
      </c>
      <c r="L85" s="23">
        <f t="shared" si="10"/>
        <v>38</v>
      </c>
      <c r="M85" s="3">
        <v>0</v>
      </c>
      <c r="N85" s="24">
        <f t="shared" si="11"/>
        <v>38</v>
      </c>
    </row>
    <row r="86" spans="2:14" x14ac:dyDescent="0.2">
      <c r="B86" s="3">
        <f t="shared" si="8"/>
        <v>13</v>
      </c>
      <c r="C86" s="6">
        <f t="shared" si="9"/>
        <v>13</v>
      </c>
      <c r="D86" s="13" t="s">
        <v>61</v>
      </c>
      <c r="E86">
        <v>0</v>
      </c>
      <c r="F86" s="3">
        <v>34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23">
        <f t="shared" si="10"/>
        <v>34</v>
      </c>
      <c r="M86" s="3">
        <v>0</v>
      </c>
      <c r="N86" s="24">
        <f t="shared" si="11"/>
        <v>34</v>
      </c>
    </row>
    <row r="87" spans="2:14" x14ac:dyDescent="0.2">
      <c r="B87" s="3">
        <f t="shared" si="8"/>
        <v>13</v>
      </c>
      <c r="C87" s="6">
        <f t="shared" si="9"/>
        <v>13</v>
      </c>
      <c r="D87" s="13" t="s">
        <v>249</v>
      </c>
      <c r="E87">
        <v>0</v>
      </c>
      <c r="F87" s="3">
        <v>0</v>
      </c>
      <c r="G87" s="3">
        <v>0</v>
      </c>
      <c r="H87" s="3">
        <v>0</v>
      </c>
      <c r="I87" s="3">
        <v>0</v>
      </c>
      <c r="J87" s="3">
        <v>34</v>
      </c>
      <c r="K87" s="3">
        <v>0</v>
      </c>
      <c r="L87" s="23">
        <f t="shared" si="10"/>
        <v>34</v>
      </c>
      <c r="M87" s="3">
        <v>0</v>
      </c>
      <c r="N87" s="24">
        <f t="shared" si="11"/>
        <v>34</v>
      </c>
    </row>
    <row r="88" spans="2:14" x14ac:dyDescent="0.2">
      <c r="B88" s="3">
        <f t="shared" si="8"/>
        <v>15</v>
      </c>
      <c r="C88" s="6">
        <f t="shared" si="9"/>
        <v>15</v>
      </c>
      <c r="D88" s="13" t="s">
        <v>176</v>
      </c>
      <c r="E88">
        <v>0</v>
      </c>
      <c r="F88" s="3">
        <v>0</v>
      </c>
      <c r="G88" s="3">
        <v>16</v>
      </c>
      <c r="H88" s="3">
        <v>0</v>
      </c>
      <c r="I88" s="3">
        <v>0</v>
      </c>
      <c r="J88" s="3">
        <v>16</v>
      </c>
      <c r="K88" s="3">
        <v>0</v>
      </c>
      <c r="L88" s="23">
        <f t="shared" si="10"/>
        <v>32</v>
      </c>
      <c r="M88" s="3">
        <v>0</v>
      </c>
      <c r="N88" s="24">
        <f t="shared" si="11"/>
        <v>32</v>
      </c>
    </row>
    <row r="89" spans="2:14" x14ac:dyDescent="0.2">
      <c r="B89" s="3">
        <f t="shared" si="8"/>
        <v>16</v>
      </c>
      <c r="C89" s="6">
        <f t="shared" si="9"/>
        <v>16</v>
      </c>
      <c r="D89" s="13" t="s">
        <v>118</v>
      </c>
      <c r="E89">
        <v>0</v>
      </c>
      <c r="F89" s="3">
        <v>31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23">
        <f t="shared" si="10"/>
        <v>31</v>
      </c>
      <c r="M89" s="3">
        <v>0</v>
      </c>
      <c r="N89" s="24">
        <f t="shared" si="11"/>
        <v>31</v>
      </c>
    </row>
    <row r="90" spans="2:14" x14ac:dyDescent="0.2">
      <c r="B90" s="3">
        <f t="shared" si="8"/>
        <v>17</v>
      </c>
      <c r="C90" s="6">
        <f t="shared" si="9"/>
        <v>17</v>
      </c>
      <c r="D90" s="13" t="s">
        <v>119</v>
      </c>
      <c r="E90">
        <v>0</v>
      </c>
      <c r="F90" s="3">
        <v>28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23">
        <f t="shared" si="10"/>
        <v>28</v>
      </c>
      <c r="M90" s="3">
        <v>0</v>
      </c>
      <c r="N90" s="24">
        <f t="shared" si="11"/>
        <v>28</v>
      </c>
    </row>
    <row r="91" spans="2:14" x14ac:dyDescent="0.2">
      <c r="B91" s="3">
        <f t="shared" si="8"/>
        <v>18</v>
      </c>
      <c r="C91" s="6">
        <f t="shared" si="9"/>
        <v>18</v>
      </c>
      <c r="D91" s="13" t="s">
        <v>121</v>
      </c>
      <c r="E91">
        <v>0</v>
      </c>
      <c r="F91" s="3">
        <v>22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23">
        <f t="shared" si="10"/>
        <v>22</v>
      </c>
      <c r="M91" s="3">
        <v>0</v>
      </c>
      <c r="N91" s="24">
        <f t="shared" si="11"/>
        <v>22</v>
      </c>
    </row>
    <row r="92" spans="2:14" x14ac:dyDescent="0.2">
      <c r="B92" s="3">
        <f t="shared" si="8"/>
        <v>19</v>
      </c>
      <c r="C92" s="6">
        <f t="shared" si="9"/>
        <v>19</v>
      </c>
      <c r="D92" s="13" t="s">
        <v>122</v>
      </c>
      <c r="E92">
        <v>0</v>
      </c>
      <c r="F92" s="3">
        <v>21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23">
        <f t="shared" si="10"/>
        <v>21</v>
      </c>
      <c r="M92" s="3">
        <v>0</v>
      </c>
      <c r="N92" s="24">
        <f t="shared" si="11"/>
        <v>21</v>
      </c>
    </row>
    <row r="93" spans="2:14" x14ac:dyDescent="0.2">
      <c r="B93" s="3">
        <f t="shared" si="8"/>
        <v>19</v>
      </c>
      <c r="C93" s="6">
        <f t="shared" si="9"/>
        <v>19</v>
      </c>
      <c r="D93" s="13" t="s">
        <v>250</v>
      </c>
      <c r="E93">
        <v>0</v>
      </c>
      <c r="F93" s="3">
        <v>0</v>
      </c>
      <c r="G93" s="3">
        <v>0</v>
      </c>
      <c r="H93" s="3">
        <v>0</v>
      </c>
      <c r="I93" s="3">
        <v>0</v>
      </c>
      <c r="J93" s="3">
        <v>21</v>
      </c>
      <c r="K93" s="3">
        <v>0</v>
      </c>
      <c r="L93" s="23">
        <f t="shared" si="10"/>
        <v>21</v>
      </c>
      <c r="M93" s="3">
        <v>0</v>
      </c>
      <c r="N93" s="24">
        <f t="shared" si="11"/>
        <v>21</v>
      </c>
    </row>
    <row r="94" spans="2:14" x14ac:dyDescent="0.2">
      <c r="B94" s="3">
        <f t="shared" si="8"/>
        <v>21</v>
      </c>
      <c r="C94" s="6">
        <f t="shared" si="9"/>
        <v>21</v>
      </c>
      <c r="D94" s="11" t="s">
        <v>55</v>
      </c>
      <c r="E94">
        <v>20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23">
        <f t="shared" si="10"/>
        <v>20</v>
      </c>
      <c r="M94" s="3">
        <v>0</v>
      </c>
      <c r="N94" s="24">
        <f t="shared" si="11"/>
        <v>20</v>
      </c>
    </row>
    <row r="95" spans="2:14" x14ac:dyDescent="0.2">
      <c r="B95" s="3">
        <f t="shared" si="8"/>
        <v>22</v>
      </c>
      <c r="C95" s="6">
        <f t="shared" si="9"/>
        <v>22</v>
      </c>
      <c r="D95" s="13" t="s">
        <v>124</v>
      </c>
      <c r="E95">
        <v>0</v>
      </c>
      <c r="F95" s="3">
        <v>19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23">
        <f t="shared" si="10"/>
        <v>19</v>
      </c>
      <c r="M95" s="3">
        <v>0</v>
      </c>
      <c r="N95" s="24">
        <f t="shared" si="11"/>
        <v>19</v>
      </c>
    </row>
    <row r="96" spans="2:14" x14ac:dyDescent="0.2">
      <c r="B96" s="3">
        <f t="shared" si="8"/>
        <v>22</v>
      </c>
      <c r="C96" s="6">
        <f t="shared" si="9"/>
        <v>22</v>
      </c>
      <c r="D96" s="13" t="s">
        <v>228</v>
      </c>
      <c r="E96">
        <v>0</v>
      </c>
      <c r="F96" s="3">
        <v>0</v>
      </c>
      <c r="G96" s="3">
        <v>0</v>
      </c>
      <c r="H96" s="3">
        <v>0</v>
      </c>
      <c r="I96" s="3">
        <v>19</v>
      </c>
      <c r="J96" s="3">
        <v>0</v>
      </c>
      <c r="K96" s="3">
        <v>0</v>
      </c>
      <c r="L96" s="23">
        <f t="shared" si="10"/>
        <v>19</v>
      </c>
      <c r="M96" s="3">
        <v>0</v>
      </c>
      <c r="N96" s="24">
        <f t="shared" si="11"/>
        <v>19</v>
      </c>
    </row>
    <row r="97" spans="1:15" x14ac:dyDescent="0.2">
      <c r="B97" s="3">
        <f t="shared" si="8"/>
        <v>24</v>
      </c>
      <c r="C97" s="6">
        <f t="shared" si="9"/>
        <v>24</v>
      </c>
      <c r="D97" s="13" t="s">
        <v>125</v>
      </c>
      <c r="E97">
        <v>0</v>
      </c>
      <c r="F97" s="3">
        <v>18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23">
        <f t="shared" si="10"/>
        <v>18</v>
      </c>
      <c r="M97" s="3">
        <v>0</v>
      </c>
      <c r="N97" s="24">
        <f t="shared" si="11"/>
        <v>18</v>
      </c>
    </row>
    <row r="98" spans="1:15" x14ac:dyDescent="0.2">
      <c r="B98" s="3">
        <f t="shared" si="8"/>
        <v>25</v>
      </c>
      <c r="C98" s="6">
        <f t="shared" si="9"/>
        <v>25</v>
      </c>
      <c r="D98" s="13" t="s">
        <v>229</v>
      </c>
      <c r="E98">
        <v>0</v>
      </c>
      <c r="F98" s="3">
        <v>0</v>
      </c>
      <c r="G98" s="3">
        <v>0</v>
      </c>
      <c r="H98" s="3">
        <v>0</v>
      </c>
      <c r="I98" s="3">
        <v>17</v>
      </c>
      <c r="J98" s="3">
        <v>0</v>
      </c>
      <c r="K98" s="3">
        <v>0</v>
      </c>
      <c r="L98" s="23">
        <f t="shared" si="10"/>
        <v>17</v>
      </c>
      <c r="M98" s="3">
        <v>0</v>
      </c>
      <c r="N98" s="24">
        <f t="shared" si="11"/>
        <v>17</v>
      </c>
    </row>
    <row r="99" spans="1:15" ht="13.5" thickBot="1" x14ac:dyDescent="0.25">
      <c r="B99" s="3">
        <f t="shared" si="8"/>
        <v>26</v>
      </c>
      <c r="C99" s="6">
        <f t="shared" si="9"/>
        <v>26</v>
      </c>
      <c r="D99" s="13" t="s">
        <v>127</v>
      </c>
      <c r="E99">
        <v>0</v>
      </c>
      <c r="F99" s="3">
        <v>16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25">
        <f t="shared" si="10"/>
        <v>16</v>
      </c>
      <c r="M99" s="26">
        <v>0</v>
      </c>
      <c r="N99" s="27">
        <f t="shared" si="11"/>
        <v>16</v>
      </c>
    </row>
    <row r="100" spans="1:15" ht="13.5" thickBot="1" x14ac:dyDescent="0.25">
      <c r="C100" s="6"/>
      <c r="D100" s="13"/>
      <c r="E100"/>
      <c r="I100"/>
      <c r="J100"/>
    </row>
    <row r="101" spans="1:15" ht="15" x14ac:dyDescent="0.2">
      <c r="A101" s="9"/>
      <c r="B101" s="9" t="s">
        <v>316</v>
      </c>
      <c r="C101" s="8" t="s">
        <v>317</v>
      </c>
      <c r="D101" s="12" t="s">
        <v>9</v>
      </c>
      <c r="E101" s="9" t="s">
        <v>299</v>
      </c>
      <c r="F101" s="9" t="s">
        <v>292</v>
      </c>
      <c r="G101" s="9" t="s">
        <v>287</v>
      </c>
      <c r="H101" s="9" t="s">
        <v>279</v>
      </c>
      <c r="I101" s="9" t="s">
        <v>270</v>
      </c>
      <c r="J101" s="9" t="s">
        <v>264</v>
      </c>
      <c r="K101" s="9" t="s">
        <v>312</v>
      </c>
      <c r="L101" s="28" t="s">
        <v>8</v>
      </c>
      <c r="M101" s="29" t="s">
        <v>314</v>
      </c>
      <c r="N101" s="22" t="s">
        <v>315</v>
      </c>
      <c r="O101" s="8" t="s">
        <v>318</v>
      </c>
    </row>
    <row r="102" spans="1:15" x14ac:dyDescent="0.2">
      <c r="B102" s="32">
        <f>RANK(L102,$L$102:$L$132)</f>
        <v>1</v>
      </c>
      <c r="C102" s="38">
        <f>RANK(N102,$N$102:$N$132)</f>
        <v>1</v>
      </c>
      <c r="D102" s="15" t="s">
        <v>62</v>
      </c>
      <c r="E102" s="34">
        <v>26</v>
      </c>
      <c r="F102" s="32">
        <v>40</v>
      </c>
      <c r="G102" s="32">
        <v>38</v>
      </c>
      <c r="H102" s="32">
        <v>32</v>
      </c>
      <c r="I102" s="32">
        <v>38</v>
      </c>
      <c r="J102" s="32">
        <v>40</v>
      </c>
      <c r="K102" s="32">
        <v>28</v>
      </c>
      <c r="L102" s="35">
        <f>SUM(E102:K102)</f>
        <v>242</v>
      </c>
      <c r="M102" s="32">
        <v>26</v>
      </c>
      <c r="N102" s="36">
        <f>SUM(L102-M102)</f>
        <v>216</v>
      </c>
      <c r="O102" s="3">
        <v>3</v>
      </c>
    </row>
    <row r="103" spans="1:15" x14ac:dyDescent="0.2">
      <c r="B103" s="32">
        <f>RANK(L103,$L$102:$L$132)</f>
        <v>2</v>
      </c>
      <c r="C103" s="38">
        <f>RANK(N103,$N$102:$N$132)</f>
        <v>2</v>
      </c>
      <c r="D103" s="15" t="s">
        <v>58</v>
      </c>
      <c r="E103" s="34">
        <v>40</v>
      </c>
      <c r="F103" s="32">
        <v>37</v>
      </c>
      <c r="G103" s="32">
        <v>19</v>
      </c>
      <c r="H103" s="32">
        <v>27</v>
      </c>
      <c r="I103" s="32">
        <v>34</v>
      </c>
      <c r="J103" s="32">
        <v>33</v>
      </c>
      <c r="K103" s="32">
        <v>38</v>
      </c>
      <c r="L103" s="35">
        <f>SUM(E103:K103)</f>
        <v>228</v>
      </c>
      <c r="M103" s="32">
        <v>19</v>
      </c>
      <c r="N103" s="36">
        <f>SUM(L103-M103)</f>
        <v>209</v>
      </c>
      <c r="O103" s="3">
        <v>2</v>
      </c>
    </row>
    <row r="104" spans="1:15" x14ac:dyDescent="0.2">
      <c r="B104" s="32">
        <f>RANK(L104,$L$102:$L$132)</f>
        <v>3</v>
      </c>
      <c r="C104" s="38">
        <f>RANK(N104,$N$102:$N$132)</f>
        <v>3</v>
      </c>
      <c r="D104" s="39" t="s">
        <v>64</v>
      </c>
      <c r="E104" s="34">
        <v>23</v>
      </c>
      <c r="F104" s="32">
        <v>16</v>
      </c>
      <c r="G104" s="32">
        <v>28</v>
      </c>
      <c r="H104" s="32">
        <v>39</v>
      </c>
      <c r="I104" s="32">
        <v>28</v>
      </c>
      <c r="J104" s="32">
        <v>37</v>
      </c>
      <c r="K104" s="32">
        <v>34</v>
      </c>
      <c r="L104" s="35">
        <f>SUM(E104:K104)</f>
        <v>205</v>
      </c>
      <c r="M104" s="32">
        <v>16</v>
      </c>
      <c r="N104" s="36">
        <f>SUM(L104-M104)</f>
        <v>189</v>
      </c>
      <c r="O104" s="3">
        <v>1</v>
      </c>
    </row>
    <row r="105" spans="1:15" x14ac:dyDescent="0.2">
      <c r="B105" s="3">
        <f>RANK(L105,$L$102:$L$132)</f>
        <v>4</v>
      </c>
      <c r="C105" s="7">
        <f>RANK(N105,$N$102:$N$132)</f>
        <v>4</v>
      </c>
      <c r="D105" s="13" t="s">
        <v>59</v>
      </c>
      <c r="E105">
        <v>37</v>
      </c>
      <c r="F105" s="3">
        <v>25</v>
      </c>
      <c r="G105" s="3">
        <v>24</v>
      </c>
      <c r="H105" s="3">
        <v>36</v>
      </c>
      <c r="I105" s="3">
        <v>31</v>
      </c>
      <c r="J105" s="3">
        <v>17</v>
      </c>
      <c r="K105" s="3">
        <v>24</v>
      </c>
      <c r="L105" s="23">
        <f>SUM(E105:K105)</f>
        <v>194</v>
      </c>
      <c r="M105" s="3">
        <v>17</v>
      </c>
      <c r="N105" s="24">
        <f>SUM(L105-M105)</f>
        <v>177</v>
      </c>
    </row>
    <row r="106" spans="1:15" s="10" customFormat="1" ht="12.75" customHeight="1" x14ac:dyDescent="0.25">
      <c r="A106" s="3"/>
      <c r="B106" s="3">
        <f>RANK(L106,$L$102:$L$132)</f>
        <v>5</v>
      </c>
      <c r="C106" s="7">
        <f>RANK(N106,$N$102:$N$132)</f>
        <v>5</v>
      </c>
      <c r="D106" s="13" t="s">
        <v>66</v>
      </c>
      <c r="E106">
        <v>21</v>
      </c>
      <c r="F106" s="3">
        <v>27</v>
      </c>
      <c r="G106" s="3">
        <v>34</v>
      </c>
      <c r="H106" s="3">
        <v>21</v>
      </c>
      <c r="I106" s="3">
        <v>22</v>
      </c>
      <c r="J106" s="3">
        <v>24</v>
      </c>
      <c r="K106" s="3">
        <v>0</v>
      </c>
      <c r="L106" s="23">
        <f>SUM(E106:K106)</f>
        <v>149</v>
      </c>
      <c r="M106" s="3">
        <v>0</v>
      </c>
      <c r="N106" s="24">
        <f>SUM(L106-M106)</f>
        <v>149</v>
      </c>
      <c r="O106" s="3"/>
    </row>
    <row r="107" spans="1:15" x14ac:dyDescent="0.2">
      <c r="B107" s="3">
        <f>RANK(L107,$L$102:$L$132)</f>
        <v>6</v>
      </c>
      <c r="C107" s="7">
        <f>RANK(N107,$N$102:$N$132)</f>
        <v>6</v>
      </c>
      <c r="D107" s="13" t="s">
        <v>72</v>
      </c>
      <c r="E107">
        <v>16</v>
      </c>
      <c r="F107" s="3">
        <v>21</v>
      </c>
      <c r="G107" s="3">
        <v>0</v>
      </c>
      <c r="H107" s="3">
        <v>22</v>
      </c>
      <c r="I107" s="3">
        <v>24</v>
      </c>
      <c r="J107" s="3">
        <v>30</v>
      </c>
      <c r="K107" s="3">
        <v>21</v>
      </c>
      <c r="L107" s="23">
        <f>SUM(E107:K107)</f>
        <v>134</v>
      </c>
      <c r="M107" s="3">
        <v>0</v>
      </c>
      <c r="N107" s="24">
        <f>SUM(L107-M107)</f>
        <v>134</v>
      </c>
    </row>
    <row r="108" spans="1:15" x14ac:dyDescent="0.2">
      <c r="B108" s="3">
        <f>RANK(L108,$L$102:$L$132)</f>
        <v>7</v>
      </c>
      <c r="C108" s="7">
        <f>RANK(N108,$N$102:$N$132)</f>
        <v>7</v>
      </c>
      <c r="D108" s="13" t="s">
        <v>69</v>
      </c>
      <c r="E108">
        <v>18</v>
      </c>
      <c r="F108" s="3">
        <v>17</v>
      </c>
      <c r="G108" s="3">
        <v>16</v>
      </c>
      <c r="H108" s="3">
        <v>18</v>
      </c>
      <c r="I108" s="3">
        <v>18</v>
      </c>
      <c r="J108" s="3">
        <v>0</v>
      </c>
      <c r="K108" s="3">
        <v>19</v>
      </c>
      <c r="L108" s="23">
        <f>SUM(E108:K108)</f>
        <v>106</v>
      </c>
      <c r="M108" s="3">
        <v>0</v>
      </c>
      <c r="N108" s="24">
        <f>SUM(L108-M108)</f>
        <v>106</v>
      </c>
    </row>
    <row r="109" spans="1:15" x14ac:dyDescent="0.2">
      <c r="B109" s="3">
        <f>RANK(L109,$L$102:$L$132)</f>
        <v>8</v>
      </c>
      <c r="C109" s="7">
        <f>RANK(N109,$N$102:$N$132)</f>
        <v>8</v>
      </c>
      <c r="D109" s="13" t="s">
        <v>132</v>
      </c>
      <c r="E109">
        <v>0</v>
      </c>
      <c r="F109" s="3">
        <v>16</v>
      </c>
      <c r="G109" s="3">
        <v>21</v>
      </c>
      <c r="H109" s="3">
        <v>16</v>
      </c>
      <c r="I109" s="3">
        <v>25</v>
      </c>
      <c r="J109" s="3">
        <v>25</v>
      </c>
      <c r="K109" s="3">
        <v>0</v>
      </c>
      <c r="L109" s="23">
        <f>SUM(E109:K109)</f>
        <v>103</v>
      </c>
      <c r="M109" s="3">
        <v>0</v>
      </c>
      <c r="N109" s="24">
        <f>SUM(L109-M109)</f>
        <v>103</v>
      </c>
    </row>
    <row r="110" spans="1:15" x14ac:dyDescent="0.2">
      <c r="B110" s="3">
        <f>RANK(L110,$L$102:$L$132)</f>
        <v>9</v>
      </c>
      <c r="C110" s="7">
        <f>RANK(N110,$N$102:$N$132)</f>
        <v>9</v>
      </c>
      <c r="D110" s="13" t="s">
        <v>70</v>
      </c>
      <c r="E110">
        <v>17</v>
      </c>
      <c r="F110" s="3">
        <v>0</v>
      </c>
      <c r="G110" s="3">
        <v>18</v>
      </c>
      <c r="H110" s="3">
        <v>19</v>
      </c>
      <c r="I110" s="3">
        <v>19</v>
      </c>
      <c r="J110" s="3">
        <v>0</v>
      </c>
      <c r="K110" s="3">
        <v>18</v>
      </c>
      <c r="L110" s="23">
        <f>SUM(E110:K110)</f>
        <v>91</v>
      </c>
      <c r="M110" s="3">
        <v>0</v>
      </c>
      <c r="N110" s="24">
        <f>SUM(L110-M110)</f>
        <v>91</v>
      </c>
    </row>
    <row r="111" spans="1:15" x14ac:dyDescent="0.2">
      <c r="B111" s="3">
        <f>RANK(L111,$L$102:$L$132)</f>
        <v>10</v>
      </c>
      <c r="C111" s="7">
        <f>RANK(N111,$N$102:$N$132)</f>
        <v>10</v>
      </c>
      <c r="D111" s="13" t="s">
        <v>196</v>
      </c>
      <c r="E111">
        <v>0</v>
      </c>
      <c r="F111" s="3">
        <v>0</v>
      </c>
      <c r="G111" s="3">
        <v>0</v>
      </c>
      <c r="H111" s="3">
        <v>24</v>
      </c>
      <c r="I111" s="3">
        <v>40</v>
      </c>
      <c r="J111" s="3">
        <v>16</v>
      </c>
      <c r="K111" s="3">
        <v>0</v>
      </c>
      <c r="L111" s="23">
        <f>SUM(E111:K111)</f>
        <v>80</v>
      </c>
      <c r="M111" s="3">
        <v>0</v>
      </c>
      <c r="N111" s="24">
        <f>SUM(L111-M111)</f>
        <v>80</v>
      </c>
      <c r="O111" s="3">
        <v>1</v>
      </c>
    </row>
    <row r="112" spans="1:15" x14ac:dyDescent="0.2">
      <c r="B112" s="3">
        <f>RANK(L112,$L$102:$L$132)</f>
        <v>11</v>
      </c>
      <c r="C112" s="7">
        <f>RANK(N112,$N$102:$N$132)</f>
        <v>11</v>
      </c>
      <c r="D112" s="13" t="s">
        <v>67</v>
      </c>
      <c r="E112">
        <v>20</v>
      </c>
      <c r="F112" s="3">
        <v>33</v>
      </c>
      <c r="G112" s="3">
        <v>0</v>
      </c>
      <c r="H112" s="3">
        <v>0</v>
      </c>
      <c r="I112" s="3">
        <v>26</v>
      </c>
      <c r="J112" s="3">
        <v>0</v>
      </c>
      <c r="K112" s="3">
        <v>0</v>
      </c>
      <c r="L112" s="23">
        <f>SUM(E112:K112)</f>
        <v>79</v>
      </c>
      <c r="M112" s="3">
        <v>0</v>
      </c>
      <c r="N112" s="24">
        <f>SUM(L112-M112)</f>
        <v>79</v>
      </c>
    </row>
    <row r="113" spans="2:14" x14ac:dyDescent="0.2">
      <c r="B113" s="3">
        <f>RANK(L113,$L$102:$L$132)</f>
        <v>12</v>
      </c>
      <c r="C113" s="7">
        <f>RANK(N113,$N$102:$N$132)</f>
        <v>12</v>
      </c>
      <c r="D113" s="13" t="s">
        <v>63</v>
      </c>
      <c r="E113">
        <v>24</v>
      </c>
      <c r="F113" s="3">
        <v>19</v>
      </c>
      <c r="G113" s="3">
        <v>17</v>
      </c>
      <c r="H113" s="3">
        <v>17</v>
      </c>
      <c r="I113" s="3">
        <v>0</v>
      </c>
      <c r="J113" s="3">
        <v>0</v>
      </c>
      <c r="K113" s="3">
        <v>0</v>
      </c>
      <c r="L113" s="23">
        <f>SUM(E113:K113)</f>
        <v>77</v>
      </c>
      <c r="M113" s="3">
        <v>0</v>
      </c>
      <c r="N113" s="24">
        <f>SUM(L113-M113)</f>
        <v>77</v>
      </c>
    </row>
    <row r="114" spans="2:14" x14ac:dyDescent="0.2">
      <c r="B114" s="3">
        <f>RANK(L114,$L$102:$L$132)</f>
        <v>13</v>
      </c>
      <c r="C114" s="7">
        <f>RANK(N114,$N$102:$N$132)</f>
        <v>13</v>
      </c>
      <c r="D114" s="13" t="s">
        <v>125</v>
      </c>
      <c r="E114">
        <v>0</v>
      </c>
      <c r="F114" s="3">
        <v>0</v>
      </c>
      <c r="G114" s="3">
        <v>0</v>
      </c>
      <c r="H114" s="3">
        <v>20</v>
      </c>
      <c r="I114" s="3">
        <v>23</v>
      </c>
      <c r="J114" s="3">
        <v>23</v>
      </c>
      <c r="K114" s="3">
        <v>0</v>
      </c>
      <c r="L114" s="23">
        <f>SUM(E114:K114)</f>
        <v>66</v>
      </c>
      <c r="M114" s="3">
        <v>0</v>
      </c>
      <c r="N114" s="24">
        <f>SUM(L114-M114)</f>
        <v>66</v>
      </c>
    </row>
    <row r="115" spans="2:14" x14ac:dyDescent="0.2">
      <c r="B115" s="3">
        <f>RANK(L115,$L$102:$L$132)</f>
        <v>14</v>
      </c>
      <c r="C115" s="7">
        <f>RANK(N115,$N$102:$N$132)</f>
        <v>14</v>
      </c>
      <c r="D115" s="14" t="s">
        <v>65</v>
      </c>
      <c r="E115">
        <v>22</v>
      </c>
      <c r="F115" s="3">
        <v>22</v>
      </c>
      <c r="G115" s="3">
        <v>0</v>
      </c>
      <c r="H115" s="3">
        <v>0</v>
      </c>
      <c r="I115" s="3">
        <v>21</v>
      </c>
      <c r="J115" s="3">
        <v>0</v>
      </c>
      <c r="K115" s="3">
        <v>0</v>
      </c>
      <c r="L115" s="23">
        <f>SUM(E115:K115)</f>
        <v>65</v>
      </c>
      <c r="M115" s="3">
        <v>0</v>
      </c>
      <c r="N115" s="24">
        <f>SUM(L115-M115)</f>
        <v>65</v>
      </c>
    </row>
    <row r="116" spans="2:14" x14ac:dyDescent="0.2">
      <c r="B116" s="3">
        <f>RANK(L116,$L$102:$L$132)</f>
        <v>15</v>
      </c>
      <c r="C116" s="7">
        <f>RANK(N116,$N$102:$N$132)</f>
        <v>15</v>
      </c>
      <c r="D116" s="13" t="s">
        <v>61</v>
      </c>
      <c r="E116">
        <v>29</v>
      </c>
      <c r="F116" s="3">
        <v>24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23">
        <f>SUM(E116:K116)</f>
        <v>53</v>
      </c>
      <c r="M116" s="3">
        <v>0</v>
      </c>
      <c r="N116" s="24">
        <f>SUM(L116-M116)</f>
        <v>53</v>
      </c>
    </row>
    <row r="117" spans="2:14" x14ac:dyDescent="0.2">
      <c r="B117" s="3">
        <f>RANK(L117,$L$102:$L$132)</f>
        <v>16</v>
      </c>
      <c r="C117" s="7">
        <f>RANK(N117,$N$102:$N$132)</f>
        <v>16</v>
      </c>
      <c r="D117" s="13" t="s">
        <v>46</v>
      </c>
      <c r="E117">
        <v>0</v>
      </c>
      <c r="F117" s="3">
        <v>0</v>
      </c>
      <c r="G117" s="3">
        <v>0</v>
      </c>
      <c r="H117" s="3">
        <v>0</v>
      </c>
      <c r="I117" s="3">
        <v>16</v>
      </c>
      <c r="J117" s="3">
        <v>18</v>
      </c>
      <c r="K117" s="3">
        <v>16</v>
      </c>
      <c r="L117" s="23">
        <f>SUM(E117:K117)</f>
        <v>50</v>
      </c>
      <c r="M117" s="3">
        <v>0</v>
      </c>
      <c r="N117" s="24">
        <f>SUM(L117-M117)</f>
        <v>50</v>
      </c>
    </row>
    <row r="118" spans="2:14" x14ac:dyDescent="0.2">
      <c r="B118" s="3">
        <f>RANK(L118,$L$102:$L$132)</f>
        <v>17</v>
      </c>
      <c r="C118" s="7">
        <f>RANK(N118,$N$102:$N$132)</f>
        <v>17</v>
      </c>
      <c r="D118" s="13" t="s">
        <v>231</v>
      </c>
      <c r="E118">
        <v>0</v>
      </c>
      <c r="F118" s="3">
        <v>0</v>
      </c>
      <c r="G118" s="3">
        <v>0</v>
      </c>
      <c r="H118" s="3">
        <v>0</v>
      </c>
      <c r="I118" s="3">
        <v>16</v>
      </c>
      <c r="J118" s="3">
        <v>16</v>
      </c>
      <c r="K118" s="3">
        <v>17</v>
      </c>
      <c r="L118" s="23">
        <f>SUM(E118:K118)</f>
        <v>49</v>
      </c>
      <c r="M118" s="3">
        <v>0</v>
      </c>
      <c r="N118" s="24">
        <f>SUM(L118-M118)</f>
        <v>49</v>
      </c>
    </row>
    <row r="119" spans="2:14" x14ac:dyDescent="0.2">
      <c r="B119" s="3">
        <f>RANK(L119,$L$102:$L$132)</f>
        <v>18</v>
      </c>
      <c r="C119" s="7">
        <f>RANK(N119,$N$102:$N$132)</f>
        <v>18</v>
      </c>
      <c r="D119" s="13" t="s">
        <v>230</v>
      </c>
      <c r="E119">
        <v>0</v>
      </c>
      <c r="F119" s="3">
        <v>0</v>
      </c>
      <c r="G119" s="3">
        <v>0</v>
      </c>
      <c r="H119" s="3">
        <v>0</v>
      </c>
      <c r="I119" s="3">
        <v>20</v>
      </c>
      <c r="J119" s="3">
        <v>27</v>
      </c>
      <c r="K119" s="3">
        <v>0</v>
      </c>
      <c r="L119" s="23">
        <f>SUM(E119:K119)</f>
        <v>47</v>
      </c>
      <c r="M119" s="3">
        <v>0</v>
      </c>
      <c r="N119" s="24">
        <f>SUM(L119-M119)</f>
        <v>47</v>
      </c>
    </row>
    <row r="120" spans="2:14" x14ac:dyDescent="0.2">
      <c r="B120" s="3">
        <f>RANK(L120,$L$102:$L$132)</f>
        <v>19</v>
      </c>
      <c r="C120" s="7">
        <f>RANK(N120,$N$102:$N$132)</f>
        <v>19</v>
      </c>
      <c r="D120" s="13" t="s">
        <v>129</v>
      </c>
      <c r="E120">
        <v>0</v>
      </c>
      <c r="F120" s="3">
        <v>23</v>
      </c>
      <c r="G120" s="3">
        <v>0</v>
      </c>
      <c r="H120" s="3">
        <v>0</v>
      </c>
      <c r="I120" s="3">
        <v>0</v>
      </c>
      <c r="J120" s="3">
        <v>20</v>
      </c>
      <c r="K120" s="3">
        <v>0</v>
      </c>
      <c r="L120" s="23">
        <f>SUM(E120:K120)</f>
        <v>43</v>
      </c>
      <c r="M120" s="3">
        <v>0</v>
      </c>
      <c r="N120" s="24">
        <f>SUM(L120-M120)</f>
        <v>43</v>
      </c>
    </row>
    <row r="121" spans="2:14" x14ac:dyDescent="0.2">
      <c r="B121" s="3">
        <f>RANK(L121,$L$102:$L$132)</f>
        <v>20</v>
      </c>
      <c r="C121" s="7">
        <f>RANK(N121,$N$102:$N$132)</f>
        <v>20</v>
      </c>
      <c r="D121" s="13" t="s">
        <v>130</v>
      </c>
      <c r="E121">
        <v>0</v>
      </c>
      <c r="F121" s="3">
        <v>20</v>
      </c>
      <c r="G121" s="3">
        <v>0</v>
      </c>
      <c r="H121" s="3">
        <v>0</v>
      </c>
      <c r="I121" s="3">
        <v>0</v>
      </c>
      <c r="J121" s="3">
        <v>22</v>
      </c>
      <c r="K121" s="3">
        <v>0</v>
      </c>
      <c r="L121" s="23">
        <f>SUM(E121:K121)</f>
        <v>42</v>
      </c>
      <c r="M121" s="3">
        <v>0</v>
      </c>
      <c r="N121" s="24">
        <f>SUM(L121-M121)</f>
        <v>42</v>
      </c>
    </row>
    <row r="122" spans="2:14" x14ac:dyDescent="0.2">
      <c r="B122" s="3">
        <f>RANK(L122,$L$102:$L$132)</f>
        <v>21</v>
      </c>
      <c r="C122" s="7">
        <f>RANK(N122,$N$102:$N$132)</f>
        <v>21</v>
      </c>
      <c r="D122" s="13" t="s">
        <v>60</v>
      </c>
      <c r="E122">
        <v>33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23">
        <f>SUM(E122:K122)</f>
        <v>33</v>
      </c>
      <c r="M122" s="3">
        <v>0</v>
      </c>
      <c r="N122" s="24">
        <f>SUM(L122-M122)</f>
        <v>33</v>
      </c>
    </row>
    <row r="123" spans="2:14" x14ac:dyDescent="0.2">
      <c r="B123" s="3">
        <f>RANK(L123,$L$102:$L$132)</f>
        <v>22</v>
      </c>
      <c r="C123" s="7">
        <f>RANK(N123,$N$102:$N$132)</f>
        <v>22</v>
      </c>
      <c r="D123" s="13" t="s">
        <v>128</v>
      </c>
      <c r="E123">
        <v>0</v>
      </c>
      <c r="F123" s="3">
        <v>30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23">
        <f>SUM(E123:K123)</f>
        <v>30</v>
      </c>
      <c r="M123" s="3">
        <v>0</v>
      </c>
      <c r="N123" s="24">
        <f>SUM(L123-M123)</f>
        <v>30</v>
      </c>
    </row>
    <row r="124" spans="2:14" x14ac:dyDescent="0.2">
      <c r="B124" s="3">
        <f>RANK(L124,$L$102:$L$132)</f>
        <v>23</v>
      </c>
      <c r="C124" s="7">
        <f>RANK(N124,$N$102:$N$132)</f>
        <v>23</v>
      </c>
      <c r="D124" s="13" t="s">
        <v>251</v>
      </c>
      <c r="E124">
        <v>0</v>
      </c>
      <c r="F124" s="3">
        <v>0</v>
      </c>
      <c r="G124" s="3">
        <v>0</v>
      </c>
      <c r="H124" s="3">
        <v>0</v>
      </c>
      <c r="I124" s="3">
        <v>0</v>
      </c>
      <c r="J124" s="3">
        <v>21</v>
      </c>
      <c r="K124" s="3">
        <v>0</v>
      </c>
      <c r="L124" s="23">
        <f>SUM(E124:K124)</f>
        <v>21</v>
      </c>
      <c r="M124" s="3">
        <v>0</v>
      </c>
      <c r="N124" s="24">
        <f>SUM(L124-M124)</f>
        <v>21</v>
      </c>
    </row>
    <row r="125" spans="2:14" x14ac:dyDescent="0.2">
      <c r="B125" s="3">
        <f>RANK(L125,$L$102:$L$132)</f>
        <v>24</v>
      </c>
      <c r="C125" s="7">
        <f>RANK(N125,$N$102:$N$132)</f>
        <v>24</v>
      </c>
      <c r="D125" s="13" t="s">
        <v>68</v>
      </c>
      <c r="E125">
        <v>19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23">
        <f>SUM(E125:K125)</f>
        <v>19</v>
      </c>
      <c r="M125" s="3">
        <v>0</v>
      </c>
      <c r="N125" s="24">
        <f>SUM(L125-M125)</f>
        <v>19</v>
      </c>
    </row>
    <row r="126" spans="2:14" x14ac:dyDescent="0.2">
      <c r="B126" s="3">
        <f>RANK(L126,$L$102:$L$132)</f>
        <v>24</v>
      </c>
      <c r="C126" s="7">
        <f>RANK(N126,$N$102:$N$132)</f>
        <v>24</v>
      </c>
      <c r="D126" s="13" t="s">
        <v>56</v>
      </c>
      <c r="E126">
        <v>0</v>
      </c>
      <c r="F126" s="3">
        <v>0</v>
      </c>
      <c r="G126" s="3">
        <v>0</v>
      </c>
      <c r="H126" s="3">
        <v>0</v>
      </c>
      <c r="I126" s="3">
        <v>0</v>
      </c>
      <c r="J126" s="3">
        <v>19</v>
      </c>
      <c r="K126" s="3">
        <v>0</v>
      </c>
      <c r="L126" s="23">
        <f>SUM(E126:K126)</f>
        <v>19</v>
      </c>
      <c r="M126" s="3">
        <v>0</v>
      </c>
      <c r="N126" s="24">
        <f>SUM(L126-M126)</f>
        <v>19</v>
      </c>
    </row>
    <row r="127" spans="2:14" x14ac:dyDescent="0.2">
      <c r="B127" s="3">
        <f>RANK(L127,$L$102:$L$132)</f>
        <v>26</v>
      </c>
      <c r="C127" s="7">
        <f>RANK(N127,$N$102:$N$132)</f>
        <v>26</v>
      </c>
      <c r="D127" s="13" t="s">
        <v>131</v>
      </c>
      <c r="E127">
        <v>0</v>
      </c>
      <c r="F127" s="3">
        <v>18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23">
        <f>SUM(E127:K127)</f>
        <v>18</v>
      </c>
      <c r="M127" s="3">
        <v>0</v>
      </c>
      <c r="N127" s="24">
        <f>SUM(L127-M127)</f>
        <v>18</v>
      </c>
    </row>
    <row r="128" spans="2:14" x14ac:dyDescent="0.2">
      <c r="B128" s="3">
        <f>RANK(L128,$L$102:$L$132)</f>
        <v>27</v>
      </c>
      <c r="C128" s="7">
        <f>RANK(N128,$N$102:$N$132)</f>
        <v>27</v>
      </c>
      <c r="D128" s="13" t="s">
        <v>124</v>
      </c>
      <c r="E128">
        <v>0</v>
      </c>
      <c r="F128" s="3">
        <v>0</v>
      </c>
      <c r="G128" s="3">
        <v>0</v>
      </c>
      <c r="H128" s="3">
        <v>0</v>
      </c>
      <c r="I128" s="3">
        <v>17</v>
      </c>
      <c r="J128" s="3">
        <v>0</v>
      </c>
      <c r="K128" s="3">
        <v>0</v>
      </c>
      <c r="L128" s="23">
        <f>SUM(E128:K128)</f>
        <v>17</v>
      </c>
      <c r="M128" s="3">
        <v>0</v>
      </c>
      <c r="N128" s="24">
        <f>SUM(L128-M128)</f>
        <v>17</v>
      </c>
    </row>
    <row r="129" spans="1:15" x14ac:dyDescent="0.2">
      <c r="B129" s="3">
        <f>RANK(L129,$L$102:$L$132)</f>
        <v>28</v>
      </c>
      <c r="C129" s="7">
        <f>RANK(N129,$N$102:$N$132)</f>
        <v>28</v>
      </c>
      <c r="D129" s="13" t="s">
        <v>71</v>
      </c>
      <c r="E129">
        <v>16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23">
        <f>SUM(E129:K129)</f>
        <v>16</v>
      </c>
      <c r="M129" s="3">
        <v>0</v>
      </c>
      <c r="N129" s="24">
        <f>SUM(L129-M129)</f>
        <v>16</v>
      </c>
    </row>
    <row r="130" spans="1:15" x14ac:dyDescent="0.2">
      <c r="B130" s="3">
        <f>RANK(L130,$L$102:$L$132)</f>
        <v>28</v>
      </c>
      <c r="C130" s="7">
        <f>RANK(N130,$N$102:$N$132)</f>
        <v>28</v>
      </c>
      <c r="D130" s="13" t="s">
        <v>177</v>
      </c>
      <c r="E130">
        <v>0</v>
      </c>
      <c r="F130" s="3">
        <v>0</v>
      </c>
      <c r="G130" s="3">
        <v>16</v>
      </c>
      <c r="H130" s="3">
        <v>0</v>
      </c>
      <c r="I130" s="3">
        <v>0</v>
      </c>
      <c r="J130" s="3">
        <v>0</v>
      </c>
      <c r="K130" s="3">
        <v>0</v>
      </c>
      <c r="L130" s="23">
        <f>SUM(E130:K130)</f>
        <v>16</v>
      </c>
      <c r="M130" s="3">
        <v>0</v>
      </c>
      <c r="N130" s="24">
        <f>SUM(L130-M130)</f>
        <v>16</v>
      </c>
    </row>
    <row r="131" spans="1:15" x14ac:dyDescent="0.2">
      <c r="B131" s="3">
        <f>RANK(L131,$L$102:$L$132)</f>
        <v>28</v>
      </c>
      <c r="C131" s="7">
        <f>RANK(N131,$N$102:$N$132)</f>
        <v>28</v>
      </c>
      <c r="D131" s="13" t="s">
        <v>197</v>
      </c>
      <c r="E131">
        <v>0</v>
      </c>
      <c r="F131" s="3">
        <v>0</v>
      </c>
      <c r="G131" s="3">
        <v>0</v>
      </c>
      <c r="H131" s="3">
        <v>16</v>
      </c>
      <c r="I131" s="3">
        <v>0</v>
      </c>
      <c r="J131" s="3">
        <v>0</v>
      </c>
      <c r="K131" s="3">
        <v>0</v>
      </c>
      <c r="L131" s="23">
        <f>SUM(E131:K131)</f>
        <v>16</v>
      </c>
      <c r="M131" s="3">
        <v>0</v>
      </c>
      <c r="N131" s="24">
        <f>SUM(L131-M131)</f>
        <v>16</v>
      </c>
    </row>
    <row r="132" spans="1:15" ht="13.5" thickBot="1" x14ac:dyDescent="0.25">
      <c r="B132" s="3">
        <f>RANK(L132,$L$102:$L$132)</f>
        <v>28</v>
      </c>
      <c r="C132" s="7">
        <f>RANK(N132,$N$102:$N$132)</f>
        <v>28</v>
      </c>
      <c r="D132" s="13" t="s">
        <v>229</v>
      </c>
      <c r="E132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16</v>
      </c>
      <c r="L132" s="25">
        <f>SUM(E132:K132)</f>
        <v>16</v>
      </c>
      <c r="M132" s="26">
        <v>0</v>
      </c>
      <c r="N132" s="27">
        <f>SUM(L132-M132)</f>
        <v>16</v>
      </c>
    </row>
    <row r="133" spans="1:15" ht="13.5" thickBot="1" x14ac:dyDescent="0.25">
      <c r="C133" s="7"/>
      <c r="D133" s="14"/>
      <c r="E133" s="7"/>
    </row>
    <row r="134" spans="1:15" ht="15" x14ac:dyDescent="0.2">
      <c r="A134" s="9"/>
      <c r="B134" s="9" t="s">
        <v>316</v>
      </c>
      <c r="C134" s="8" t="s">
        <v>317</v>
      </c>
      <c r="D134" s="12" t="s">
        <v>306</v>
      </c>
      <c r="E134" s="9" t="s">
        <v>300</v>
      </c>
      <c r="F134" s="9" t="s">
        <v>293</v>
      </c>
      <c r="G134" s="9" t="s">
        <v>285</v>
      </c>
      <c r="H134" s="9" t="s">
        <v>280</v>
      </c>
      <c r="I134" s="9" t="s">
        <v>271</v>
      </c>
      <c r="J134" s="9" t="s">
        <v>307</v>
      </c>
      <c r="K134" s="9" t="s">
        <v>319</v>
      </c>
      <c r="L134" s="28" t="s">
        <v>8</v>
      </c>
      <c r="M134" s="29" t="s">
        <v>314</v>
      </c>
      <c r="N134" s="22" t="s">
        <v>315</v>
      </c>
      <c r="O134" s="8" t="s">
        <v>318</v>
      </c>
    </row>
    <row r="135" spans="1:15" x14ac:dyDescent="0.2">
      <c r="B135" s="32">
        <f>RANK(L135,$L$135:$L$179)</f>
        <v>1</v>
      </c>
      <c r="C135" s="33">
        <f>RANK(N135,$N$135:$N$179)</f>
        <v>1</v>
      </c>
      <c r="D135" s="15" t="s">
        <v>74</v>
      </c>
      <c r="E135" s="40">
        <v>26</v>
      </c>
      <c r="F135" s="32">
        <v>0</v>
      </c>
      <c r="G135" s="32">
        <v>26</v>
      </c>
      <c r="H135" s="32">
        <v>40</v>
      </c>
      <c r="I135" s="32">
        <v>36</v>
      </c>
      <c r="J135" s="32">
        <v>22</v>
      </c>
      <c r="K135" s="32">
        <v>18</v>
      </c>
      <c r="L135" s="35">
        <f t="shared" ref="L135:L179" si="12">SUM(E135:K135)</f>
        <v>168</v>
      </c>
      <c r="M135" s="32">
        <v>0</v>
      </c>
      <c r="N135" s="36">
        <f>SUM(L135-M135)</f>
        <v>168</v>
      </c>
      <c r="O135" s="3">
        <v>1</v>
      </c>
    </row>
    <row r="136" spans="1:15" x14ac:dyDescent="0.2">
      <c r="B136" s="32">
        <f t="shared" ref="B136:B179" si="13">RANK(L136,$L$135:$L$179)</f>
        <v>2</v>
      </c>
      <c r="C136" s="33">
        <f t="shared" ref="C136:C179" si="14">RANK(N136,$N$135:$N$179)</f>
        <v>2</v>
      </c>
      <c r="D136" s="15" t="s">
        <v>154</v>
      </c>
      <c r="E136" s="40">
        <v>0</v>
      </c>
      <c r="F136" s="32">
        <v>0</v>
      </c>
      <c r="G136" s="32">
        <v>0</v>
      </c>
      <c r="H136" s="32">
        <v>0</v>
      </c>
      <c r="I136" s="32">
        <v>40</v>
      </c>
      <c r="J136" s="32">
        <v>39</v>
      </c>
      <c r="K136" s="32">
        <v>39</v>
      </c>
      <c r="L136" s="35">
        <f t="shared" si="12"/>
        <v>118</v>
      </c>
      <c r="M136" s="32">
        <v>0</v>
      </c>
      <c r="N136" s="36">
        <f t="shared" ref="N136:N179" si="15">SUM(L136-M136)</f>
        <v>118</v>
      </c>
      <c r="O136" s="3">
        <v>3</v>
      </c>
    </row>
    <row r="137" spans="1:15" x14ac:dyDescent="0.2">
      <c r="B137" s="32">
        <f t="shared" si="13"/>
        <v>3</v>
      </c>
      <c r="C137" s="33">
        <f t="shared" si="14"/>
        <v>3</v>
      </c>
      <c r="D137" s="15" t="s">
        <v>76</v>
      </c>
      <c r="E137" s="40">
        <v>18</v>
      </c>
      <c r="F137" s="32">
        <v>0</v>
      </c>
      <c r="G137" s="32">
        <v>21</v>
      </c>
      <c r="H137" s="32">
        <v>23</v>
      </c>
      <c r="I137" s="32">
        <v>26</v>
      </c>
      <c r="J137" s="32">
        <v>0</v>
      </c>
      <c r="K137" s="32">
        <v>19</v>
      </c>
      <c r="L137" s="35">
        <f t="shared" si="12"/>
        <v>107</v>
      </c>
      <c r="M137" s="32">
        <v>0</v>
      </c>
      <c r="N137" s="36">
        <f t="shared" si="15"/>
        <v>107</v>
      </c>
    </row>
    <row r="138" spans="1:15" x14ac:dyDescent="0.2">
      <c r="B138" s="3">
        <f t="shared" si="13"/>
        <v>4</v>
      </c>
      <c r="C138" s="6">
        <f t="shared" si="14"/>
        <v>4</v>
      </c>
      <c r="D138" s="13" t="s">
        <v>71</v>
      </c>
      <c r="E138" s="5">
        <v>0</v>
      </c>
      <c r="F138" s="3">
        <v>25</v>
      </c>
      <c r="G138" s="3">
        <v>0</v>
      </c>
      <c r="H138" s="3">
        <v>27</v>
      </c>
      <c r="I138" s="3">
        <v>0</v>
      </c>
      <c r="J138" s="3">
        <v>0</v>
      </c>
      <c r="K138" s="3">
        <v>35</v>
      </c>
      <c r="L138" s="23">
        <f t="shared" si="12"/>
        <v>87</v>
      </c>
      <c r="M138" s="3">
        <v>0</v>
      </c>
      <c r="N138" s="24">
        <f t="shared" si="15"/>
        <v>87</v>
      </c>
    </row>
    <row r="139" spans="1:15" x14ac:dyDescent="0.2">
      <c r="B139" s="3">
        <f t="shared" si="13"/>
        <v>5</v>
      </c>
      <c r="C139" s="6">
        <f t="shared" si="14"/>
        <v>5</v>
      </c>
      <c r="D139" s="13" t="s">
        <v>75</v>
      </c>
      <c r="E139">
        <v>21</v>
      </c>
      <c r="F139" s="3">
        <v>18</v>
      </c>
      <c r="G139" s="3">
        <v>35</v>
      </c>
      <c r="H139" s="3">
        <v>0</v>
      </c>
      <c r="I139" s="3">
        <v>0</v>
      </c>
      <c r="J139" s="3">
        <v>0</v>
      </c>
      <c r="K139" s="3">
        <v>0</v>
      </c>
      <c r="L139" s="23">
        <f t="shared" si="12"/>
        <v>74</v>
      </c>
      <c r="M139" s="3">
        <v>0</v>
      </c>
      <c r="N139" s="24">
        <f t="shared" si="15"/>
        <v>74</v>
      </c>
      <c r="O139" s="3">
        <v>1</v>
      </c>
    </row>
    <row r="140" spans="1:15" x14ac:dyDescent="0.2">
      <c r="B140" s="3">
        <f t="shared" si="13"/>
        <v>6</v>
      </c>
      <c r="C140" s="6">
        <f t="shared" si="14"/>
        <v>6</v>
      </c>
      <c r="D140" s="13" t="s">
        <v>179</v>
      </c>
      <c r="E140" s="5">
        <v>0</v>
      </c>
      <c r="F140" s="3">
        <v>0</v>
      </c>
      <c r="G140" s="3">
        <v>0</v>
      </c>
      <c r="H140" s="3">
        <v>25</v>
      </c>
      <c r="I140" s="3">
        <v>22</v>
      </c>
      <c r="J140" s="3">
        <v>0</v>
      </c>
      <c r="K140" s="3">
        <v>25</v>
      </c>
      <c r="L140" s="23">
        <f t="shared" si="12"/>
        <v>72</v>
      </c>
      <c r="M140" s="3">
        <v>0</v>
      </c>
      <c r="N140" s="24">
        <f t="shared" si="15"/>
        <v>72</v>
      </c>
    </row>
    <row r="141" spans="1:15" x14ac:dyDescent="0.2">
      <c r="B141" s="3">
        <f t="shared" si="13"/>
        <v>7</v>
      </c>
      <c r="C141" s="6">
        <f t="shared" si="14"/>
        <v>7</v>
      </c>
      <c r="D141" s="13" t="s">
        <v>134</v>
      </c>
      <c r="E141" s="5">
        <v>0</v>
      </c>
      <c r="F141" s="3">
        <v>30</v>
      </c>
      <c r="G141" s="3">
        <v>0</v>
      </c>
      <c r="H141" s="3">
        <v>0</v>
      </c>
      <c r="I141" s="3">
        <v>0</v>
      </c>
      <c r="J141" s="3">
        <v>35</v>
      </c>
      <c r="K141" s="3">
        <v>0</v>
      </c>
      <c r="L141" s="23">
        <f t="shared" si="12"/>
        <v>65</v>
      </c>
      <c r="M141" s="3">
        <v>0</v>
      </c>
      <c r="N141" s="24">
        <f t="shared" si="15"/>
        <v>65</v>
      </c>
    </row>
    <row r="142" spans="1:15" x14ac:dyDescent="0.2">
      <c r="B142" s="3">
        <f t="shared" si="13"/>
        <v>8</v>
      </c>
      <c r="C142" s="6">
        <f t="shared" si="14"/>
        <v>8</v>
      </c>
      <c r="D142" s="13" t="s">
        <v>233</v>
      </c>
      <c r="E142" s="5">
        <v>0</v>
      </c>
      <c r="F142" s="3">
        <v>0</v>
      </c>
      <c r="G142" s="3">
        <v>0</v>
      </c>
      <c r="H142" s="3">
        <v>0</v>
      </c>
      <c r="I142" s="3">
        <v>32</v>
      </c>
      <c r="J142" s="3">
        <v>0</v>
      </c>
      <c r="K142" s="3">
        <v>29</v>
      </c>
      <c r="L142" s="23">
        <f t="shared" si="12"/>
        <v>61</v>
      </c>
      <c r="M142" s="3">
        <v>0</v>
      </c>
      <c r="N142" s="24">
        <f t="shared" si="15"/>
        <v>61</v>
      </c>
    </row>
    <row r="143" spans="1:15" x14ac:dyDescent="0.2">
      <c r="B143" s="3">
        <f t="shared" si="13"/>
        <v>9</v>
      </c>
      <c r="C143" s="6">
        <f t="shared" si="14"/>
        <v>9</v>
      </c>
      <c r="D143" s="13" t="s">
        <v>201</v>
      </c>
      <c r="E143" s="5">
        <v>0</v>
      </c>
      <c r="F143" s="3">
        <v>0</v>
      </c>
      <c r="G143" s="3">
        <v>0</v>
      </c>
      <c r="H143" s="3">
        <v>29</v>
      </c>
      <c r="I143" s="3">
        <v>28</v>
      </c>
      <c r="J143" s="3">
        <v>0</v>
      </c>
      <c r="K143" s="3">
        <v>0</v>
      </c>
      <c r="L143" s="23">
        <f t="shared" si="12"/>
        <v>57</v>
      </c>
      <c r="M143" s="3">
        <v>0</v>
      </c>
      <c r="N143" s="24">
        <f t="shared" si="15"/>
        <v>57</v>
      </c>
    </row>
    <row r="144" spans="1:15" x14ac:dyDescent="0.2">
      <c r="B144" s="3">
        <f t="shared" si="13"/>
        <v>10</v>
      </c>
      <c r="C144" s="6">
        <f t="shared" si="14"/>
        <v>10</v>
      </c>
      <c r="D144" s="13" t="s">
        <v>200</v>
      </c>
      <c r="E144" s="5">
        <v>0</v>
      </c>
      <c r="F144" s="3">
        <v>0</v>
      </c>
      <c r="G144" s="3">
        <v>0</v>
      </c>
      <c r="H144" s="3">
        <v>32</v>
      </c>
      <c r="I144" s="3">
        <v>23</v>
      </c>
      <c r="J144" s="3">
        <v>0</v>
      </c>
      <c r="K144" s="3">
        <v>0</v>
      </c>
      <c r="L144" s="23">
        <f t="shared" si="12"/>
        <v>55</v>
      </c>
      <c r="M144" s="3">
        <v>0</v>
      </c>
      <c r="N144" s="24">
        <f t="shared" si="15"/>
        <v>55</v>
      </c>
    </row>
    <row r="145" spans="2:15" x14ac:dyDescent="0.2">
      <c r="B145" s="3">
        <f t="shared" si="13"/>
        <v>11</v>
      </c>
      <c r="C145" s="6">
        <f t="shared" si="14"/>
        <v>11</v>
      </c>
      <c r="D145" s="13" t="s">
        <v>178</v>
      </c>
      <c r="E145" s="5">
        <v>0</v>
      </c>
      <c r="F145" s="3">
        <v>0</v>
      </c>
      <c r="G145" s="3">
        <v>18</v>
      </c>
      <c r="H145" s="3">
        <v>18</v>
      </c>
      <c r="I145" s="3">
        <v>0</v>
      </c>
      <c r="J145" s="3">
        <v>0</v>
      </c>
      <c r="K145" s="3">
        <v>16</v>
      </c>
      <c r="L145" s="23">
        <f t="shared" si="12"/>
        <v>52</v>
      </c>
      <c r="M145" s="3">
        <v>0</v>
      </c>
      <c r="N145" s="24">
        <f t="shared" si="15"/>
        <v>52</v>
      </c>
    </row>
    <row r="146" spans="2:15" x14ac:dyDescent="0.2">
      <c r="B146" s="3">
        <f t="shared" si="13"/>
        <v>12</v>
      </c>
      <c r="C146" s="6">
        <f t="shared" si="14"/>
        <v>12</v>
      </c>
      <c r="D146" s="13" t="s">
        <v>207</v>
      </c>
      <c r="E146" s="5">
        <v>0</v>
      </c>
      <c r="F146" s="3">
        <v>0</v>
      </c>
      <c r="G146" s="3">
        <v>16</v>
      </c>
      <c r="H146" s="3">
        <v>16</v>
      </c>
      <c r="I146" s="3">
        <v>17</v>
      </c>
      <c r="J146" s="3">
        <v>0</v>
      </c>
      <c r="K146" s="3">
        <v>0</v>
      </c>
      <c r="L146" s="23">
        <f t="shared" si="12"/>
        <v>49</v>
      </c>
      <c r="M146" s="3">
        <v>0</v>
      </c>
      <c r="N146" s="24">
        <f t="shared" si="15"/>
        <v>49</v>
      </c>
    </row>
    <row r="147" spans="2:15" x14ac:dyDescent="0.2">
      <c r="B147" s="3">
        <f t="shared" si="13"/>
        <v>13</v>
      </c>
      <c r="C147" s="6">
        <f t="shared" si="14"/>
        <v>13</v>
      </c>
      <c r="D147" s="13" t="s">
        <v>234</v>
      </c>
      <c r="E147" s="5">
        <v>0</v>
      </c>
      <c r="F147" s="3">
        <v>0</v>
      </c>
      <c r="G147" s="3">
        <v>0</v>
      </c>
      <c r="H147" s="3">
        <v>0</v>
      </c>
      <c r="I147" s="3">
        <v>30</v>
      </c>
      <c r="J147" s="3">
        <v>18</v>
      </c>
      <c r="K147" s="3">
        <v>0</v>
      </c>
      <c r="L147" s="23">
        <f t="shared" si="12"/>
        <v>48</v>
      </c>
      <c r="M147" s="3">
        <v>0</v>
      </c>
      <c r="N147" s="24">
        <f t="shared" si="15"/>
        <v>48</v>
      </c>
    </row>
    <row r="148" spans="2:15" x14ac:dyDescent="0.2">
      <c r="B148" s="3">
        <f t="shared" si="13"/>
        <v>14</v>
      </c>
      <c r="C148" s="6">
        <f t="shared" si="14"/>
        <v>14</v>
      </c>
      <c r="D148" s="13" t="s">
        <v>206</v>
      </c>
      <c r="E148" s="5">
        <v>0</v>
      </c>
      <c r="F148" s="3">
        <v>0</v>
      </c>
      <c r="G148" s="3">
        <v>0</v>
      </c>
      <c r="H148" s="3">
        <v>19</v>
      </c>
      <c r="I148" s="3">
        <v>27</v>
      </c>
      <c r="J148" s="3">
        <v>0</v>
      </c>
      <c r="K148" s="3">
        <v>0</v>
      </c>
      <c r="L148" s="23">
        <f t="shared" si="12"/>
        <v>46</v>
      </c>
      <c r="M148" s="3">
        <v>0</v>
      </c>
      <c r="N148" s="24">
        <f t="shared" si="15"/>
        <v>46</v>
      </c>
    </row>
    <row r="149" spans="2:15" x14ac:dyDescent="0.2">
      <c r="B149" s="3">
        <f t="shared" si="13"/>
        <v>15</v>
      </c>
      <c r="C149" s="6">
        <f t="shared" si="14"/>
        <v>15</v>
      </c>
      <c r="D149" s="13" t="s">
        <v>204</v>
      </c>
      <c r="E149" s="5">
        <v>0</v>
      </c>
      <c r="F149" s="3">
        <v>0</v>
      </c>
      <c r="G149" s="3">
        <v>0</v>
      </c>
      <c r="H149" s="3">
        <v>22</v>
      </c>
      <c r="I149" s="3">
        <v>21</v>
      </c>
      <c r="J149" s="3">
        <v>0</v>
      </c>
      <c r="K149" s="3">
        <v>0</v>
      </c>
      <c r="L149" s="23">
        <f t="shared" si="12"/>
        <v>43</v>
      </c>
      <c r="M149" s="3">
        <v>0</v>
      </c>
      <c r="N149" s="24">
        <f t="shared" si="15"/>
        <v>43</v>
      </c>
    </row>
    <row r="150" spans="2:15" x14ac:dyDescent="0.2">
      <c r="B150" s="3">
        <f t="shared" si="13"/>
        <v>16</v>
      </c>
      <c r="C150" s="6">
        <f t="shared" si="14"/>
        <v>16</v>
      </c>
      <c r="D150" s="13" t="s">
        <v>198</v>
      </c>
      <c r="E150" s="5">
        <v>0</v>
      </c>
      <c r="F150" s="3">
        <v>0</v>
      </c>
      <c r="G150" s="3">
        <v>0</v>
      </c>
      <c r="H150" s="3">
        <v>38</v>
      </c>
      <c r="I150" s="3">
        <v>0</v>
      </c>
      <c r="J150" s="3">
        <v>0</v>
      </c>
      <c r="K150" s="3">
        <v>0</v>
      </c>
      <c r="L150" s="23">
        <f t="shared" si="12"/>
        <v>38</v>
      </c>
      <c r="M150" s="3">
        <v>0</v>
      </c>
      <c r="N150" s="24">
        <f t="shared" si="15"/>
        <v>38</v>
      </c>
    </row>
    <row r="151" spans="2:15" x14ac:dyDescent="0.2">
      <c r="B151" s="3">
        <f t="shared" si="13"/>
        <v>16</v>
      </c>
      <c r="C151" s="6">
        <f t="shared" si="14"/>
        <v>16</v>
      </c>
      <c r="D151" s="13" t="s">
        <v>88</v>
      </c>
      <c r="E151" s="5">
        <v>0</v>
      </c>
      <c r="F151" s="3">
        <v>0</v>
      </c>
      <c r="G151" s="3">
        <v>0</v>
      </c>
      <c r="H151" s="3">
        <v>0</v>
      </c>
      <c r="I151" s="3">
        <v>38</v>
      </c>
      <c r="J151" s="3">
        <v>0</v>
      </c>
      <c r="K151" s="3">
        <v>0</v>
      </c>
      <c r="L151" s="23">
        <f t="shared" si="12"/>
        <v>38</v>
      </c>
      <c r="M151" s="3">
        <v>0</v>
      </c>
      <c r="N151" s="24">
        <f t="shared" si="15"/>
        <v>38</v>
      </c>
    </row>
    <row r="152" spans="2:15" x14ac:dyDescent="0.2">
      <c r="B152" s="3">
        <f t="shared" si="13"/>
        <v>18</v>
      </c>
      <c r="C152" s="6">
        <f t="shared" si="14"/>
        <v>18</v>
      </c>
      <c r="D152" s="13" t="s">
        <v>133</v>
      </c>
      <c r="E152" s="5">
        <v>0</v>
      </c>
      <c r="F152" s="3">
        <v>37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23">
        <f t="shared" si="12"/>
        <v>37</v>
      </c>
      <c r="M152" s="3">
        <v>0</v>
      </c>
      <c r="N152" s="24">
        <f t="shared" si="15"/>
        <v>37</v>
      </c>
      <c r="O152" s="3">
        <v>1</v>
      </c>
    </row>
    <row r="153" spans="2:15" x14ac:dyDescent="0.2">
      <c r="B153" s="3">
        <f t="shared" si="13"/>
        <v>19</v>
      </c>
      <c r="C153" s="6">
        <f t="shared" si="14"/>
        <v>19</v>
      </c>
      <c r="D153" s="13" t="s">
        <v>73</v>
      </c>
      <c r="E153" s="5">
        <v>35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23">
        <f t="shared" si="12"/>
        <v>35</v>
      </c>
      <c r="M153" s="3">
        <v>0</v>
      </c>
      <c r="N153" s="24">
        <f t="shared" si="15"/>
        <v>35</v>
      </c>
      <c r="O153" s="3">
        <v>1</v>
      </c>
    </row>
    <row r="154" spans="2:15" x14ac:dyDescent="0.2">
      <c r="B154" s="3">
        <f t="shared" si="13"/>
        <v>20</v>
      </c>
      <c r="C154" s="6">
        <f t="shared" si="14"/>
        <v>20</v>
      </c>
      <c r="D154" s="13" t="s">
        <v>199</v>
      </c>
      <c r="E154" s="5">
        <v>0</v>
      </c>
      <c r="F154" s="3">
        <v>0</v>
      </c>
      <c r="G154" s="3">
        <v>0</v>
      </c>
      <c r="H154" s="3">
        <v>34</v>
      </c>
      <c r="I154" s="3">
        <v>0</v>
      </c>
      <c r="J154" s="3">
        <v>0</v>
      </c>
      <c r="K154" s="3">
        <v>0</v>
      </c>
      <c r="L154" s="23">
        <f t="shared" si="12"/>
        <v>34</v>
      </c>
      <c r="M154" s="3">
        <v>0</v>
      </c>
      <c r="N154" s="24">
        <f t="shared" si="15"/>
        <v>34</v>
      </c>
    </row>
    <row r="155" spans="2:15" x14ac:dyDescent="0.2">
      <c r="B155" s="3">
        <f t="shared" si="13"/>
        <v>20</v>
      </c>
      <c r="C155" s="6">
        <f t="shared" si="14"/>
        <v>20</v>
      </c>
      <c r="D155" s="13" t="s">
        <v>232</v>
      </c>
      <c r="E155" s="5">
        <v>0</v>
      </c>
      <c r="F155" s="3">
        <v>0</v>
      </c>
      <c r="G155" s="3">
        <v>0</v>
      </c>
      <c r="H155" s="3">
        <v>0</v>
      </c>
      <c r="I155" s="3">
        <v>34</v>
      </c>
      <c r="J155" s="3">
        <v>0</v>
      </c>
      <c r="K155" s="3">
        <v>0</v>
      </c>
      <c r="L155" s="23">
        <f t="shared" si="12"/>
        <v>34</v>
      </c>
      <c r="M155" s="3">
        <v>0</v>
      </c>
      <c r="N155" s="24">
        <f t="shared" si="15"/>
        <v>34</v>
      </c>
    </row>
    <row r="156" spans="2:15" x14ac:dyDescent="0.2">
      <c r="B156" s="3">
        <f t="shared" si="13"/>
        <v>20</v>
      </c>
      <c r="C156" s="6">
        <f t="shared" si="14"/>
        <v>20</v>
      </c>
      <c r="D156" s="13" t="s">
        <v>239</v>
      </c>
      <c r="E156" s="5">
        <v>0</v>
      </c>
      <c r="F156" s="3">
        <v>0</v>
      </c>
      <c r="G156" s="3">
        <v>0</v>
      </c>
      <c r="H156" s="3">
        <v>0</v>
      </c>
      <c r="I156" s="3">
        <v>18</v>
      </c>
      <c r="J156" s="3">
        <v>16</v>
      </c>
      <c r="K156" s="3">
        <v>0</v>
      </c>
      <c r="L156" s="23">
        <f t="shared" si="12"/>
        <v>34</v>
      </c>
      <c r="M156" s="3">
        <v>0</v>
      </c>
      <c r="N156" s="24">
        <f t="shared" si="15"/>
        <v>34</v>
      </c>
    </row>
    <row r="157" spans="2:15" x14ac:dyDescent="0.2">
      <c r="B157" s="3">
        <f t="shared" si="13"/>
        <v>23</v>
      </c>
      <c r="C157" s="6">
        <f t="shared" si="14"/>
        <v>23</v>
      </c>
      <c r="D157" s="13" t="s">
        <v>240</v>
      </c>
      <c r="E157" s="5">
        <v>0</v>
      </c>
      <c r="F157" s="3">
        <v>0</v>
      </c>
      <c r="G157" s="3">
        <v>0</v>
      </c>
      <c r="H157" s="3">
        <v>0</v>
      </c>
      <c r="I157" s="3">
        <v>16</v>
      </c>
      <c r="J157" s="3">
        <v>0</v>
      </c>
      <c r="K157" s="3">
        <v>17</v>
      </c>
      <c r="L157" s="23">
        <f t="shared" si="12"/>
        <v>33</v>
      </c>
      <c r="M157" s="3">
        <v>0</v>
      </c>
      <c r="N157" s="24">
        <f t="shared" si="15"/>
        <v>33</v>
      </c>
    </row>
    <row r="158" spans="2:15" x14ac:dyDescent="0.2">
      <c r="B158" s="3">
        <f t="shared" si="13"/>
        <v>24</v>
      </c>
      <c r="C158" s="6">
        <f t="shared" si="14"/>
        <v>24</v>
      </c>
      <c r="D158" s="13" t="s">
        <v>252</v>
      </c>
      <c r="E158" s="5">
        <v>0</v>
      </c>
      <c r="F158" s="3">
        <v>0</v>
      </c>
      <c r="G158" s="3">
        <v>0</v>
      </c>
      <c r="H158" s="3">
        <v>0</v>
      </c>
      <c r="I158" s="3">
        <v>0</v>
      </c>
      <c r="J158" s="3">
        <v>29</v>
      </c>
      <c r="K158" s="3">
        <v>0</v>
      </c>
      <c r="L158" s="23">
        <f t="shared" si="12"/>
        <v>29</v>
      </c>
      <c r="M158" s="3">
        <v>0</v>
      </c>
      <c r="N158" s="24">
        <f t="shared" si="15"/>
        <v>29</v>
      </c>
    </row>
    <row r="159" spans="2:15" x14ac:dyDescent="0.2">
      <c r="B159" s="3">
        <f t="shared" si="13"/>
        <v>25</v>
      </c>
      <c r="C159" s="6">
        <f t="shared" si="14"/>
        <v>25</v>
      </c>
      <c r="D159" s="13" t="s">
        <v>202</v>
      </c>
      <c r="E159" s="5">
        <v>0</v>
      </c>
      <c r="F159" s="3">
        <v>0</v>
      </c>
      <c r="G159" s="3">
        <v>0</v>
      </c>
      <c r="H159" s="3">
        <v>26</v>
      </c>
      <c r="I159" s="3">
        <v>0</v>
      </c>
      <c r="J159" s="3">
        <v>0</v>
      </c>
      <c r="K159" s="3">
        <v>0</v>
      </c>
      <c r="L159" s="23">
        <f t="shared" si="12"/>
        <v>26</v>
      </c>
      <c r="M159" s="3">
        <v>0</v>
      </c>
      <c r="N159" s="24">
        <f t="shared" si="15"/>
        <v>26</v>
      </c>
    </row>
    <row r="160" spans="2:15" x14ac:dyDescent="0.2">
      <c r="B160" s="3">
        <f t="shared" si="13"/>
        <v>26</v>
      </c>
      <c r="C160" s="6">
        <f t="shared" si="14"/>
        <v>26</v>
      </c>
      <c r="D160" s="13" t="s">
        <v>235</v>
      </c>
      <c r="E160" s="5">
        <v>0</v>
      </c>
      <c r="F160" s="3">
        <v>0</v>
      </c>
      <c r="G160" s="3">
        <v>0</v>
      </c>
      <c r="H160" s="3">
        <v>0</v>
      </c>
      <c r="I160" s="3">
        <v>25</v>
      </c>
      <c r="J160" s="3">
        <v>0</v>
      </c>
      <c r="K160" s="3">
        <v>0</v>
      </c>
      <c r="L160" s="23">
        <f t="shared" si="12"/>
        <v>25</v>
      </c>
      <c r="M160" s="3">
        <v>0</v>
      </c>
      <c r="N160" s="24">
        <f t="shared" si="15"/>
        <v>25</v>
      </c>
    </row>
    <row r="161" spans="2:14" x14ac:dyDescent="0.2">
      <c r="B161" s="3">
        <f t="shared" si="13"/>
        <v>26</v>
      </c>
      <c r="C161" s="6">
        <f t="shared" si="14"/>
        <v>26</v>
      </c>
      <c r="D161" s="13" t="s">
        <v>253</v>
      </c>
      <c r="E161" s="5">
        <v>0</v>
      </c>
      <c r="F161" s="3">
        <v>0</v>
      </c>
      <c r="G161" s="3">
        <v>0</v>
      </c>
      <c r="H161" s="3">
        <v>0</v>
      </c>
      <c r="I161" s="3">
        <v>0</v>
      </c>
      <c r="J161" s="3">
        <v>25</v>
      </c>
      <c r="K161" s="3">
        <v>0</v>
      </c>
      <c r="L161" s="23">
        <f t="shared" si="12"/>
        <v>25</v>
      </c>
      <c r="M161" s="3">
        <v>0</v>
      </c>
      <c r="N161" s="24">
        <f t="shared" si="15"/>
        <v>25</v>
      </c>
    </row>
    <row r="162" spans="2:14" x14ac:dyDescent="0.2">
      <c r="B162" s="3">
        <f t="shared" si="13"/>
        <v>28</v>
      </c>
      <c r="C162" s="6">
        <f t="shared" si="14"/>
        <v>28</v>
      </c>
      <c r="D162" s="13" t="s">
        <v>203</v>
      </c>
      <c r="E162" s="5">
        <v>0</v>
      </c>
      <c r="F162" s="3">
        <v>0</v>
      </c>
      <c r="G162" s="3">
        <v>0</v>
      </c>
      <c r="H162" s="3">
        <v>24</v>
      </c>
      <c r="I162" s="3">
        <v>0</v>
      </c>
      <c r="J162" s="3">
        <v>0</v>
      </c>
      <c r="K162" s="3">
        <v>0</v>
      </c>
      <c r="L162" s="23">
        <f t="shared" si="12"/>
        <v>24</v>
      </c>
      <c r="M162" s="3">
        <v>0</v>
      </c>
      <c r="N162" s="24">
        <f t="shared" si="15"/>
        <v>24</v>
      </c>
    </row>
    <row r="163" spans="2:14" x14ac:dyDescent="0.2">
      <c r="B163" s="3">
        <f t="shared" si="13"/>
        <v>28</v>
      </c>
      <c r="C163" s="6">
        <f t="shared" si="14"/>
        <v>28</v>
      </c>
      <c r="D163" s="13" t="s">
        <v>236</v>
      </c>
      <c r="E163" s="5">
        <v>0</v>
      </c>
      <c r="F163" s="3">
        <v>0</v>
      </c>
      <c r="G163" s="3">
        <v>0</v>
      </c>
      <c r="H163" s="3">
        <v>0</v>
      </c>
      <c r="I163" s="3">
        <v>24</v>
      </c>
      <c r="J163" s="3">
        <v>0</v>
      </c>
      <c r="K163" s="3">
        <v>0</v>
      </c>
      <c r="L163" s="23">
        <f t="shared" si="12"/>
        <v>24</v>
      </c>
      <c r="M163" s="3">
        <v>0</v>
      </c>
      <c r="N163" s="24">
        <f t="shared" si="15"/>
        <v>24</v>
      </c>
    </row>
    <row r="164" spans="2:14" x14ac:dyDescent="0.2">
      <c r="B164" s="3">
        <f t="shared" si="13"/>
        <v>30</v>
      </c>
      <c r="C164" s="6">
        <f t="shared" si="14"/>
        <v>30</v>
      </c>
      <c r="D164" s="13" t="s">
        <v>66</v>
      </c>
      <c r="E164" s="5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22</v>
      </c>
      <c r="L164" s="23">
        <f t="shared" si="12"/>
        <v>22</v>
      </c>
      <c r="M164" s="3">
        <v>0</v>
      </c>
      <c r="N164" s="24">
        <f t="shared" si="15"/>
        <v>22</v>
      </c>
    </row>
    <row r="165" spans="2:14" x14ac:dyDescent="0.2">
      <c r="B165" s="3">
        <f t="shared" si="13"/>
        <v>31</v>
      </c>
      <c r="C165" s="6">
        <f t="shared" si="14"/>
        <v>31</v>
      </c>
      <c r="D165" s="13" t="s">
        <v>135</v>
      </c>
      <c r="E165" s="5">
        <v>0</v>
      </c>
      <c r="F165" s="3">
        <v>21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23">
        <f t="shared" si="12"/>
        <v>21</v>
      </c>
      <c r="M165" s="3">
        <v>0</v>
      </c>
      <c r="N165" s="24">
        <f t="shared" si="15"/>
        <v>21</v>
      </c>
    </row>
    <row r="166" spans="2:14" x14ac:dyDescent="0.2">
      <c r="B166" s="3">
        <f t="shared" si="13"/>
        <v>31</v>
      </c>
      <c r="C166" s="6">
        <f t="shared" si="14"/>
        <v>31</v>
      </c>
      <c r="D166" s="13" t="s">
        <v>205</v>
      </c>
      <c r="E166" s="5">
        <v>0</v>
      </c>
      <c r="F166" s="3">
        <v>0</v>
      </c>
      <c r="G166" s="3">
        <v>0</v>
      </c>
      <c r="H166" s="3">
        <v>21</v>
      </c>
      <c r="I166" s="3">
        <v>0</v>
      </c>
      <c r="J166" s="3">
        <v>0</v>
      </c>
      <c r="K166" s="3">
        <v>0</v>
      </c>
      <c r="L166" s="23">
        <f t="shared" si="12"/>
        <v>21</v>
      </c>
      <c r="M166" s="3">
        <v>0</v>
      </c>
      <c r="N166" s="24">
        <f t="shared" si="15"/>
        <v>21</v>
      </c>
    </row>
    <row r="167" spans="2:14" x14ac:dyDescent="0.2">
      <c r="B167" s="3">
        <f t="shared" si="13"/>
        <v>33</v>
      </c>
      <c r="C167" s="6">
        <f t="shared" si="14"/>
        <v>33</v>
      </c>
      <c r="D167" s="13" t="s">
        <v>183</v>
      </c>
      <c r="E167" s="5">
        <v>0</v>
      </c>
      <c r="F167" s="3">
        <v>0</v>
      </c>
      <c r="G167" s="3">
        <v>0</v>
      </c>
      <c r="H167" s="3">
        <v>20</v>
      </c>
      <c r="I167" s="3">
        <v>0</v>
      </c>
      <c r="J167" s="3">
        <v>0</v>
      </c>
      <c r="K167" s="3">
        <v>0</v>
      </c>
      <c r="L167" s="23">
        <f t="shared" si="12"/>
        <v>20</v>
      </c>
      <c r="M167" s="3">
        <v>0</v>
      </c>
      <c r="N167" s="24">
        <f t="shared" si="15"/>
        <v>20</v>
      </c>
    </row>
    <row r="168" spans="2:14" x14ac:dyDescent="0.2">
      <c r="B168" s="3">
        <f t="shared" si="13"/>
        <v>33</v>
      </c>
      <c r="C168" s="6">
        <f t="shared" si="14"/>
        <v>33</v>
      </c>
      <c r="D168" s="13" t="s">
        <v>237</v>
      </c>
      <c r="E168" s="5">
        <v>0</v>
      </c>
      <c r="F168" s="3">
        <v>0</v>
      </c>
      <c r="G168" s="3">
        <v>0</v>
      </c>
      <c r="H168" s="3">
        <v>0</v>
      </c>
      <c r="I168" s="3">
        <v>20</v>
      </c>
      <c r="J168" s="3">
        <v>0</v>
      </c>
      <c r="K168" s="3">
        <v>0</v>
      </c>
      <c r="L168" s="23">
        <f t="shared" si="12"/>
        <v>20</v>
      </c>
      <c r="M168" s="3">
        <v>0</v>
      </c>
      <c r="N168" s="24">
        <f t="shared" si="15"/>
        <v>20</v>
      </c>
    </row>
    <row r="169" spans="2:14" x14ac:dyDescent="0.2">
      <c r="B169" s="3">
        <f t="shared" si="13"/>
        <v>33</v>
      </c>
      <c r="C169" s="6">
        <f t="shared" si="14"/>
        <v>33</v>
      </c>
      <c r="D169" s="13" t="s">
        <v>254</v>
      </c>
      <c r="E169" s="5">
        <v>0</v>
      </c>
      <c r="F169" s="3">
        <v>0</v>
      </c>
      <c r="G169" s="3">
        <v>0</v>
      </c>
      <c r="H169" s="3">
        <v>0</v>
      </c>
      <c r="I169" s="3">
        <v>0</v>
      </c>
      <c r="J169" s="3">
        <v>20</v>
      </c>
      <c r="K169" s="3">
        <v>0</v>
      </c>
      <c r="L169" s="23">
        <f t="shared" si="12"/>
        <v>20</v>
      </c>
      <c r="M169" s="3">
        <v>0</v>
      </c>
      <c r="N169" s="24">
        <f t="shared" si="15"/>
        <v>20</v>
      </c>
    </row>
    <row r="170" spans="2:14" x14ac:dyDescent="0.2">
      <c r="B170" s="3">
        <f t="shared" si="13"/>
        <v>33</v>
      </c>
      <c r="C170" s="6">
        <f t="shared" si="14"/>
        <v>33</v>
      </c>
      <c r="D170" s="13" t="s">
        <v>60</v>
      </c>
      <c r="E170" s="5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20</v>
      </c>
      <c r="L170" s="23">
        <f t="shared" si="12"/>
        <v>20</v>
      </c>
      <c r="M170" s="3">
        <v>0</v>
      </c>
      <c r="N170" s="24">
        <f t="shared" si="15"/>
        <v>20</v>
      </c>
    </row>
    <row r="171" spans="2:14" x14ac:dyDescent="0.2">
      <c r="B171" s="3">
        <f t="shared" si="13"/>
        <v>37</v>
      </c>
      <c r="C171" s="6">
        <f t="shared" si="14"/>
        <v>37</v>
      </c>
      <c r="D171" s="13" t="s">
        <v>238</v>
      </c>
      <c r="E171" s="5">
        <v>0</v>
      </c>
      <c r="F171" s="3">
        <v>0</v>
      </c>
      <c r="G171" s="3">
        <v>0</v>
      </c>
      <c r="H171" s="3">
        <v>0</v>
      </c>
      <c r="I171" s="3">
        <v>19</v>
      </c>
      <c r="J171" s="3">
        <v>0</v>
      </c>
      <c r="K171" s="3">
        <v>0</v>
      </c>
      <c r="L171" s="23">
        <f t="shared" si="12"/>
        <v>19</v>
      </c>
      <c r="M171" s="3">
        <v>0</v>
      </c>
      <c r="N171" s="24">
        <f t="shared" si="15"/>
        <v>19</v>
      </c>
    </row>
    <row r="172" spans="2:14" x14ac:dyDescent="0.2">
      <c r="B172" s="3">
        <f t="shared" si="13"/>
        <v>37</v>
      </c>
      <c r="C172" s="6">
        <f t="shared" si="14"/>
        <v>37</v>
      </c>
      <c r="D172" s="13" t="s">
        <v>245</v>
      </c>
      <c r="E172" s="5">
        <v>0</v>
      </c>
      <c r="F172" s="3">
        <v>0</v>
      </c>
      <c r="G172" s="3">
        <v>0</v>
      </c>
      <c r="H172" s="3">
        <v>0</v>
      </c>
      <c r="I172" s="3">
        <v>0</v>
      </c>
      <c r="J172" s="3">
        <v>19</v>
      </c>
      <c r="K172" s="3">
        <v>0</v>
      </c>
      <c r="L172" s="23">
        <f t="shared" si="12"/>
        <v>19</v>
      </c>
      <c r="M172" s="3">
        <v>0</v>
      </c>
      <c r="N172" s="24">
        <f t="shared" si="15"/>
        <v>19</v>
      </c>
    </row>
    <row r="173" spans="2:14" x14ac:dyDescent="0.2">
      <c r="B173" s="3">
        <f t="shared" si="13"/>
        <v>39</v>
      </c>
      <c r="C173" s="6">
        <f t="shared" si="14"/>
        <v>39</v>
      </c>
      <c r="D173" s="13" t="s">
        <v>136</v>
      </c>
      <c r="E173" s="5">
        <v>0</v>
      </c>
      <c r="F173" s="3">
        <v>17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23">
        <f t="shared" si="12"/>
        <v>17</v>
      </c>
      <c r="M173" s="3">
        <v>0</v>
      </c>
      <c r="N173" s="24">
        <f t="shared" si="15"/>
        <v>17</v>
      </c>
    </row>
    <row r="174" spans="2:14" x14ac:dyDescent="0.2">
      <c r="B174" s="3">
        <f t="shared" si="13"/>
        <v>39</v>
      </c>
      <c r="C174" s="6">
        <f t="shared" si="14"/>
        <v>39</v>
      </c>
      <c r="D174" s="13" t="s">
        <v>255</v>
      </c>
      <c r="E174" s="5">
        <v>0</v>
      </c>
      <c r="F174" s="3">
        <v>0</v>
      </c>
      <c r="G174" s="3">
        <v>0</v>
      </c>
      <c r="H174" s="3">
        <v>0</v>
      </c>
      <c r="I174" s="3">
        <v>0</v>
      </c>
      <c r="J174" s="3">
        <v>17</v>
      </c>
      <c r="K174" s="3">
        <v>0</v>
      </c>
      <c r="L174" s="23">
        <f t="shared" si="12"/>
        <v>17</v>
      </c>
      <c r="M174" s="3">
        <v>0</v>
      </c>
      <c r="N174" s="24">
        <f t="shared" si="15"/>
        <v>17</v>
      </c>
    </row>
    <row r="175" spans="2:14" x14ac:dyDescent="0.2">
      <c r="B175" s="3">
        <f t="shared" si="13"/>
        <v>41</v>
      </c>
      <c r="C175" s="6">
        <f t="shared" si="14"/>
        <v>41</v>
      </c>
      <c r="D175" s="13" t="s">
        <v>77</v>
      </c>
      <c r="E175" s="5">
        <v>16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23">
        <f t="shared" si="12"/>
        <v>16</v>
      </c>
      <c r="M175" s="3">
        <v>0</v>
      </c>
      <c r="N175" s="24">
        <f t="shared" si="15"/>
        <v>16</v>
      </c>
    </row>
    <row r="176" spans="2:14" x14ac:dyDescent="0.2">
      <c r="B176" s="3">
        <f t="shared" si="13"/>
        <v>41</v>
      </c>
      <c r="C176" s="6">
        <f t="shared" si="14"/>
        <v>41</v>
      </c>
      <c r="D176" s="13" t="s">
        <v>137</v>
      </c>
      <c r="E176" s="5">
        <v>0</v>
      </c>
      <c r="F176" s="3">
        <v>16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23">
        <f t="shared" si="12"/>
        <v>16</v>
      </c>
      <c r="M176" s="3">
        <v>0</v>
      </c>
      <c r="N176" s="24">
        <f t="shared" si="15"/>
        <v>16</v>
      </c>
    </row>
    <row r="177" spans="2:15" x14ac:dyDescent="0.2">
      <c r="B177" s="3">
        <f t="shared" si="13"/>
        <v>41</v>
      </c>
      <c r="C177" s="6">
        <f t="shared" si="14"/>
        <v>41</v>
      </c>
      <c r="D177" s="13" t="s">
        <v>241</v>
      </c>
      <c r="E177" s="5">
        <v>0</v>
      </c>
      <c r="F177" s="3">
        <v>0</v>
      </c>
      <c r="G177" s="3">
        <v>0</v>
      </c>
      <c r="H177" s="3">
        <v>0</v>
      </c>
      <c r="I177" s="3">
        <v>16</v>
      </c>
      <c r="J177" s="3">
        <v>0</v>
      </c>
      <c r="K177" s="3">
        <v>0</v>
      </c>
      <c r="L177" s="23">
        <f t="shared" si="12"/>
        <v>16</v>
      </c>
      <c r="M177" s="3">
        <v>0</v>
      </c>
      <c r="N177" s="24">
        <f t="shared" si="15"/>
        <v>16</v>
      </c>
    </row>
    <row r="178" spans="2:15" x14ac:dyDescent="0.2">
      <c r="B178" s="3">
        <f t="shared" si="13"/>
        <v>41</v>
      </c>
      <c r="C178" s="6">
        <f t="shared" si="14"/>
        <v>41</v>
      </c>
      <c r="D178" s="13" t="s">
        <v>256</v>
      </c>
      <c r="E178" s="5">
        <v>0</v>
      </c>
      <c r="F178" s="3">
        <v>0</v>
      </c>
      <c r="G178" s="3">
        <v>0</v>
      </c>
      <c r="H178" s="3">
        <v>0</v>
      </c>
      <c r="I178" s="3">
        <v>0</v>
      </c>
      <c r="J178" s="3">
        <v>16</v>
      </c>
      <c r="K178" s="3">
        <v>0</v>
      </c>
      <c r="L178" s="23">
        <f t="shared" si="12"/>
        <v>16</v>
      </c>
      <c r="M178" s="3">
        <v>0</v>
      </c>
      <c r="N178" s="24">
        <f t="shared" si="15"/>
        <v>16</v>
      </c>
    </row>
    <row r="179" spans="2:15" ht="13.5" thickBot="1" x14ac:dyDescent="0.25">
      <c r="B179" s="3">
        <f t="shared" si="13"/>
        <v>41</v>
      </c>
      <c r="C179" s="6">
        <f t="shared" si="14"/>
        <v>41</v>
      </c>
      <c r="D179" s="13" t="s">
        <v>313</v>
      </c>
      <c r="E179" s="5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16</v>
      </c>
      <c r="L179" s="25">
        <f t="shared" si="12"/>
        <v>16</v>
      </c>
      <c r="M179" s="26">
        <v>0</v>
      </c>
      <c r="N179" s="27">
        <f t="shared" si="15"/>
        <v>16</v>
      </c>
    </row>
    <row r="180" spans="2:15" ht="13.5" thickBot="1" x14ac:dyDescent="0.25"/>
    <row r="181" spans="2:15" s="9" customFormat="1" ht="19.350000000000001" customHeight="1" x14ac:dyDescent="0.2">
      <c r="B181" s="8" t="s">
        <v>316</v>
      </c>
      <c r="C181" s="8" t="s">
        <v>317</v>
      </c>
      <c r="D181" s="12" t="s">
        <v>305</v>
      </c>
      <c r="E181" s="9" t="s">
        <v>297</v>
      </c>
      <c r="F181" s="9" t="s">
        <v>294</v>
      </c>
      <c r="G181" s="9" t="s">
        <v>285</v>
      </c>
      <c r="H181" s="9" t="s">
        <v>278</v>
      </c>
      <c r="I181" s="9" t="s">
        <v>272</v>
      </c>
      <c r="J181" s="9" t="s">
        <v>262</v>
      </c>
      <c r="K181" s="9" t="s">
        <v>321</v>
      </c>
      <c r="L181" s="20" t="s">
        <v>8</v>
      </c>
      <c r="M181" s="21" t="s">
        <v>314</v>
      </c>
      <c r="N181" s="22" t="s">
        <v>315</v>
      </c>
      <c r="O181" s="8" t="s">
        <v>318</v>
      </c>
    </row>
    <row r="182" spans="2:15" x14ac:dyDescent="0.2">
      <c r="B182" s="32">
        <f>RANK(L182,$L$182:$L$208)</f>
        <v>1</v>
      </c>
      <c r="C182" s="33">
        <f>RANK(N182,$N$182:$N$208)</f>
        <v>1</v>
      </c>
      <c r="D182" s="15" t="s">
        <v>79</v>
      </c>
      <c r="E182" s="34">
        <v>28</v>
      </c>
      <c r="F182" s="32">
        <v>40</v>
      </c>
      <c r="G182" s="32">
        <v>35</v>
      </c>
      <c r="H182" s="32">
        <v>36</v>
      </c>
      <c r="I182" s="32">
        <v>37</v>
      </c>
      <c r="J182" s="32">
        <v>37</v>
      </c>
      <c r="K182" s="32">
        <v>35</v>
      </c>
      <c r="L182" s="35">
        <f t="shared" ref="L182:L208" si="16">SUM(E182:K182)</f>
        <v>248</v>
      </c>
      <c r="M182" s="32">
        <v>28</v>
      </c>
      <c r="N182" s="36">
        <f>SUM(L182-M182)</f>
        <v>220</v>
      </c>
      <c r="O182" s="3">
        <v>6</v>
      </c>
    </row>
    <row r="183" spans="2:15" x14ac:dyDescent="0.2">
      <c r="B183" s="32">
        <f t="shared" ref="B183:B208" si="17">RANK(L183,$L$182:$L$208)</f>
        <v>2</v>
      </c>
      <c r="C183" s="33">
        <f t="shared" ref="C183:C208" si="18">RANK(N183,$N$182:$N$208)</f>
        <v>2</v>
      </c>
      <c r="D183" s="15" t="s">
        <v>78</v>
      </c>
      <c r="E183" s="34">
        <v>36</v>
      </c>
      <c r="F183" s="32">
        <v>38</v>
      </c>
      <c r="G183" s="32">
        <v>21</v>
      </c>
      <c r="H183" s="32">
        <v>24</v>
      </c>
      <c r="I183" s="32">
        <v>18</v>
      </c>
      <c r="J183" s="32">
        <v>25</v>
      </c>
      <c r="K183" s="32">
        <v>0</v>
      </c>
      <c r="L183" s="35">
        <f t="shared" si="16"/>
        <v>162</v>
      </c>
      <c r="M183" s="32">
        <v>0</v>
      </c>
      <c r="N183" s="36">
        <f t="shared" ref="N183:N208" si="19">SUM(L183-M183)</f>
        <v>162</v>
      </c>
      <c r="O183" s="3">
        <v>1</v>
      </c>
    </row>
    <row r="184" spans="2:15" x14ac:dyDescent="0.2">
      <c r="B184" s="32">
        <f t="shared" si="17"/>
        <v>3</v>
      </c>
      <c r="C184" s="33">
        <f t="shared" si="18"/>
        <v>3</v>
      </c>
      <c r="D184" s="15" t="s">
        <v>80</v>
      </c>
      <c r="E184" s="34">
        <v>24</v>
      </c>
      <c r="F184" s="32">
        <v>19</v>
      </c>
      <c r="G184" s="32">
        <v>18</v>
      </c>
      <c r="H184" s="32">
        <v>20</v>
      </c>
      <c r="I184" s="32">
        <v>17</v>
      </c>
      <c r="J184" s="32">
        <v>18</v>
      </c>
      <c r="K184" s="32">
        <v>26</v>
      </c>
      <c r="L184" s="35">
        <f t="shared" si="16"/>
        <v>142</v>
      </c>
      <c r="M184" s="32">
        <v>17</v>
      </c>
      <c r="N184" s="36">
        <f t="shared" si="19"/>
        <v>125</v>
      </c>
      <c r="O184" s="3">
        <v>0</v>
      </c>
    </row>
    <row r="185" spans="2:15" x14ac:dyDescent="0.2">
      <c r="B185" s="3">
        <f t="shared" si="17"/>
        <v>4</v>
      </c>
      <c r="C185" s="6">
        <f t="shared" si="18"/>
        <v>4</v>
      </c>
      <c r="D185" s="13" t="s">
        <v>81</v>
      </c>
      <c r="E185">
        <v>20</v>
      </c>
      <c r="F185" s="3">
        <v>29</v>
      </c>
      <c r="G185" s="3">
        <v>16</v>
      </c>
      <c r="H185" s="3">
        <v>17</v>
      </c>
      <c r="I185" s="3">
        <v>17</v>
      </c>
      <c r="J185" s="3">
        <v>0</v>
      </c>
      <c r="K185" s="3">
        <v>21</v>
      </c>
      <c r="L185" s="23">
        <f t="shared" si="16"/>
        <v>120</v>
      </c>
      <c r="M185" s="3">
        <v>0</v>
      </c>
      <c r="N185" s="24">
        <f t="shared" si="19"/>
        <v>120</v>
      </c>
      <c r="O185" s="3">
        <v>0</v>
      </c>
    </row>
    <row r="186" spans="2:15" x14ac:dyDescent="0.2">
      <c r="B186" s="3">
        <f t="shared" si="17"/>
        <v>5</v>
      </c>
      <c r="C186" s="6">
        <f t="shared" si="18"/>
        <v>5</v>
      </c>
      <c r="D186" s="13" t="s">
        <v>208</v>
      </c>
      <c r="E186">
        <v>0</v>
      </c>
      <c r="F186" s="3">
        <v>0</v>
      </c>
      <c r="G186" s="3">
        <v>0</v>
      </c>
      <c r="H186" s="3">
        <v>28</v>
      </c>
      <c r="I186" s="3">
        <v>21</v>
      </c>
      <c r="J186" s="3">
        <v>0</v>
      </c>
      <c r="K186" s="3">
        <v>0</v>
      </c>
      <c r="L186" s="23">
        <f t="shared" si="16"/>
        <v>49</v>
      </c>
      <c r="M186" s="3">
        <v>0</v>
      </c>
      <c r="N186" s="24">
        <f t="shared" si="19"/>
        <v>49</v>
      </c>
      <c r="O186" s="3">
        <v>0</v>
      </c>
    </row>
    <row r="187" spans="2:15" x14ac:dyDescent="0.2">
      <c r="B187" s="3">
        <f t="shared" si="17"/>
        <v>5</v>
      </c>
      <c r="C187" s="6">
        <f t="shared" si="18"/>
        <v>5</v>
      </c>
      <c r="D187" s="13" t="s">
        <v>82</v>
      </c>
      <c r="E187">
        <v>17</v>
      </c>
      <c r="F187" s="3">
        <v>0</v>
      </c>
      <c r="G187" s="3">
        <v>0</v>
      </c>
      <c r="H187" s="3">
        <v>0</v>
      </c>
      <c r="I187" s="3">
        <v>0</v>
      </c>
      <c r="J187" s="3">
        <v>16</v>
      </c>
      <c r="K187" s="3">
        <v>16</v>
      </c>
      <c r="L187" s="23">
        <f t="shared" si="16"/>
        <v>49</v>
      </c>
      <c r="M187" s="3">
        <v>0</v>
      </c>
      <c r="N187" s="24">
        <f t="shared" si="19"/>
        <v>49</v>
      </c>
    </row>
    <row r="188" spans="2:15" x14ac:dyDescent="0.2">
      <c r="B188" s="3">
        <f t="shared" si="17"/>
        <v>7</v>
      </c>
      <c r="C188" s="6">
        <f t="shared" si="18"/>
        <v>7</v>
      </c>
      <c r="D188" s="13" t="s">
        <v>179</v>
      </c>
      <c r="E188">
        <v>0</v>
      </c>
      <c r="F188" s="3">
        <v>0</v>
      </c>
      <c r="G188" s="3">
        <v>26</v>
      </c>
      <c r="H188" s="3">
        <v>0</v>
      </c>
      <c r="I188" s="3">
        <v>0</v>
      </c>
      <c r="J188" s="3">
        <v>17</v>
      </c>
      <c r="K188" s="3">
        <v>0</v>
      </c>
      <c r="L188" s="23">
        <f t="shared" si="16"/>
        <v>43</v>
      </c>
      <c r="M188" s="3">
        <v>0</v>
      </c>
      <c r="N188" s="24">
        <f t="shared" si="19"/>
        <v>43</v>
      </c>
    </row>
    <row r="189" spans="2:15" x14ac:dyDescent="0.2">
      <c r="B189" s="3">
        <f t="shared" si="17"/>
        <v>7</v>
      </c>
      <c r="C189" s="6">
        <f t="shared" si="18"/>
        <v>7</v>
      </c>
      <c r="D189" s="13" t="s">
        <v>243</v>
      </c>
      <c r="E189">
        <v>0</v>
      </c>
      <c r="F189" s="3">
        <v>0</v>
      </c>
      <c r="G189" s="3">
        <v>0</v>
      </c>
      <c r="H189" s="3">
        <v>0</v>
      </c>
      <c r="I189" s="3">
        <v>25</v>
      </c>
      <c r="J189" s="3">
        <v>0</v>
      </c>
      <c r="K189" s="3">
        <v>18</v>
      </c>
      <c r="L189" s="23">
        <f t="shared" si="16"/>
        <v>43</v>
      </c>
      <c r="M189" s="3">
        <v>0</v>
      </c>
      <c r="N189" s="24">
        <f t="shared" si="19"/>
        <v>43</v>
      </c>
    </row>
    <row r="190" spans="2:15" x14ac:dyDescent="0.2">
      <c r="B190" s="3">
        <f t="shared" si="17"/>
        <v>9</v>
      </c>
      <c r="C190" s="6">
        <f t="shared" si="18"/>
        <v>9</v>
      </c>
      <c r="D190" s="13" t="s">
        <v>138</v>
      </c>
      <c r="E190">
        <v>0</v>
      </c>
      <c r="F190" s="3">
        <v>34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23">
        <f t="shared" si="16"/>
        <v>34</v>
      </c>
      <c r="M190" s="3">
        <v>0</v>
      </c>
      <c r="N190" s="24">
        <f t="shared" si="19"/>
        <v>34</v>
      </c>
    </row>
    <row r="191" spans="2:15" x14ac:dyDescent="0.2">
      <c r="B191" s="3">
        <f t="shared" si="17"/>
        <v>10</v>
      </c>
      <c r="C191" s="6">
        <f t="shared" si="18"/>
        <v>10</v>
      </c>
      <c r="D191" s="13" t="s">
        <v>139</v>
      </c>
      <c r="E191">
        <v>0</v>
      </c>
      <c r="F191" s="3">
        <v>32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23">
        <f t="shared" si="16"/>
        <v>32</v>
      </c>
      <c r="M191" s="3">
        <v>0</v>
      </c>
      <c r="N191" s="24">
        <f t="shared" si="19"/>
        <v>32</v>
      </c>
    </row>
    <row r="192" spans="2:15" x14ac:dyDescent="0.2">
      <c r="B192" s="3">
        <f t="shared" si="17"/>
        <v>11</v>
      </c>
      <c r="C192" s="6">
        <f t="shared" si="18"/>
        <v>11</v>
      </c>
      <c r="D192" s="13" t="s">
        <v>242</v>
      </c>
      <c r="E192">
        <v>0</v>
      </c>
      <c r="F192" s="3">
        <v>0</v>
      </c>
      <c r="G192" s="3">
        <v>0</v>
      </c>
      <c r="H192" s="3">
        <v>0</v>
      </c>
      <c r="I192" s="3">
        <v>30</v>
      </c>
      <c r="J192" s="3">
        <v>0</v>
      </c>
      <c r="K192" s="3">
        <v>0</v>
      </c>
      <c r="L192" s="23">
        <f t="shared" si="16"/>
        <v>30</v>
      </c>
      <c r="M192" s="3">
        <v>0</v>
      </c>
      <c r="N192" s="24">
        <f t="shared" si="19"/>
        <v>30</v>
      </c>
    </row>
    <row r="193" spans="2:14" x14ac:dyDescent="0.2">
      <c r="B193" s="3">
        <f t="shared" si="17"/>
        <v>11</v>
      </c>
      <c r="C193" s="6">
        <f t="shared" si="18"/>
        <v>11</v>
      </c>
      <c r="D193" s="13" t="s">
        <v>257</v>
      </c>
      <c r="E19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30</v>
      </c>
      <c r="K193" s="3">
        <v>0</v>
      </c>
      <c r="L193" s="23">
        <f t="shared" si="16"/>
        <v>30</v>
      </c>
      <c r="M193" s="3">
        <v>0</v>
      </c>
      <c r="N193" s="24">
        <f t="shared" si="19"/>
        <v>30</v>
      </c>
    </row>
    <row r="194" spans="2:14" x14ac:dyDescent="0.2">
      <c r="B194" s="3">
        <f t="shared" si="17"/>
        <v>13</v>
      </c>
      <c r="C194" s="6">
        <f t="shared" si="18"/>
        <v>13</v>
      </c>
      <c r="D194" s="13" t="s">
        <v>168</v>
      </c>
      <c r="E194">
        <v>0</v>
      </c>
      <c r="F194" s="3">
        <v>27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23">
        <f t="shared" si="16"/>
        <v>27</v>
      </c>
      <c r="M194" s="3">
        <v>0</v>
      </c>
      <c r="N194" s="24">
        <f t="shared" si="19"/>
        <v>27</v>
      </c>
    </row>
    <row r="195" spans="2:14" x14ac:dyDescent="0.2">
      <c r="B195" s="3">
        <f t="shared" si="17"/>
        <v>14</v>
      </c>
      <c r="C195" s="6">
        <f t="shared" si="18"/>
        <v>14</v>
      </c>
      <c r="D195" s="13" t="s">
        <v>140</v>
      </c>
      <c r="E195">
        <v>0</v>
      </c>
      <c r="F195" s="3">
        <v>26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23">
        <f t="shared" si="16"/>
        <v>26</v>
      </c>
      <c r="M195" s="3">
        <v>0</v>
      </c>
      <c r="N195" s="24">
        <f t="shared" si="19"/>
        <v>26</v>
      </c>
    </row>
    <row r="196" spans="2:14" x14ac:dyDescent="0.2">
      <c r="B196" s="3">
        <f t="shared" si="17"/>
        <v>15</v>
      </c>
      <c r="C196" s="6">
        <f t="shared" si="18"/>
        <v>15</v>
      </c>
      <c r="D196" s="13" t="s">
        <v>95</v>
      </c>
      <c r="E196">
        <v>0</v>
      </c>
      <c r="F196" s="3">
        <v>25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23">
        <f t="shared" si="16"/>
        <v>25</v>
      </c>
      <c r="M196" s="3">
        <v>0</v>
      </c>
      <c r="N196" s="24">
        <f t="shared" si="19"/>
        <v>25</v>
      </c>
    </row>
    <row r="197" spans="2:14" x14ac:dyDescent="0.2">
      <c r="B197" s="3">
        <f t="shared" si="17"/>
        <v>16</v>
      </c>
      <c r="C197" s="6">
        <f t="shared" si="18"/>
        <v>16</v>
      </c>
      <c r="D197" s="13" t="s">
        <v>141</v>
      </c>
      <c r="E197">
        <v>0</v>
      </c>
      <c r="F197" s="3">
        <v>24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23">
        <f t="shared" si="16"/>
        <v>24</v>
      </c>
      <c r="M197" s="3">
        <v>0</v>
      </c>
      <c r="N197" s="24">
        <f t="shared" si="19"/>
        <v>24</v>
      </c>
    </row>
    <row r="198" spans="2:14" x14ac:dyDescent="0.2">
      <c r="B198" s="3">
        <f t="shared" si="17"/>
        <v>17</v>
      </c>
      <c r="C198" s="6">
        <f t="shared" si="18"/>
        <v>17</v>
      </c>
      <c r="D198" s="13" t="s">
        <v>142</v>
      </c>
      <c r="E198">
        <v>0</v>
      </c>
      <c r="F198" s="3">
        <v>23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23">
        <f t="shared" si="16"/>
        <v>23</v>
      </c>
      <c r="M198" s="3">
        <v>0</v>
      </c>
      <c r="N198" s="24">
        <f t="shared" si="19"/>
        <v>23</v>
      </c>
    </row>
    <row r="199" spans="2:14" x14ac:dyDescent="0.2">
      <c r="B199" s="3">
        <f t="shared" si="17"/>
        <v>18</v>
      </c>
      <c r="C199" s="6">
        <f t="shared" si="18"/>
        <v>18</v>
      </c>
      <c r="D199" s="13" t="s">
        <v>143</v>
      </c>
      <c r="E199">
        <v>0</v>
      </c>
      <c r="F199" s="3">
        <v>22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23">
        <f t="shared" si="16"/>
        <v>22</v>
      </c>
      <c r="M199" s="3">
        <v>0</v>
      </c>
      <c r="N199" s="24">
        <f t="shared" si="19"/>
        <v>22</v>
      </c>
    </row>
    <row r="200" spans="2:14" x14ac:dyDescent="0.2">
      <c r="B200" s="3">
        <f t="shared" si="17"/>
        <v>19</v>
      </c>
      <c r="C200" s="6">
        <f t="shared" si="18"/>
        <v>19</v>
      </c>
      <c r="D200" s="13" t="s">
        <v>144</v>
      </c>
      <c r="E200">
        <v>0</v>
      </c>
      <c r="F200" s="3">
        <v>21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23">
        <f t="shared" si="16"/>
        <v>21</v>
      </c>
      <c r="M200" s="3">
        <v>0</v>
      </c>
      <c r="N200" s="24">
        <f t="shared" si="19"/>
        <v>21</v>
      </c>
    </row>
    <row r="201" spans="2:14" x14ac:dyDescent="0.2">
      <c r="B201" s="3">
        <f t="shared" si="17"/>
        <v>19</v>
      </c>
      <c r="C201" s="6">
        <f t="shared" si="18"/>
        <v>19</v>
      </c>
      <c r="D201" s="13" t="s">
        <v>258</v>
      </c>
      <c r="E201">
        <v>0</v>
      </c>
      <c r="F201" s="3">
        <v>0</v>
      </c>
      <c r="G201" s="3">
        <v>0</v>
      </c>
      <c r="H201" s="3">
        <v>0</v>
      </c>
      <c r="I201" s="3">
        <v>0</v>
      </c>
      <c r="J201" s="3">
        <v>21</v>
      </c>
      <c r="K201" s="3">
        <v>0</v>
      </c>
      <c r="L201" s="23">
        <f t="shared" si="16"/>
        <v>21</v>
      </c>
      <c r="M201" s="3">
        <v>0</v>
      </c>
      <c r="N201" s="24">
        <f t="shared" si="19"/>
        <v>21</v>
      </c>
    </row>
    <row r="202" spans="2:14" x14ac:dyDescent="0.2">
      <c r="B202" s="3">
        <f t="shared" si="17"/>
        <v>21</v>
      </c>
      <c r="C202" s="6">
        <f t="shared" si="18"/>
        <v>21</v>
      </c>
      <c r="D202" s="13" t="s">
        <v>145</v>
      </c>
      <c r="E202">
        <v>0</v>
      </c>
      <c r="F202" s="3">
        <v>20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23">
        <f t="shared" si="16"/>
        <v>20</v>
      </c>
      <c r="M202" s="3">
        <v>0</v>
      </c>
      <c r="N202" s="24">
        <f t="shared" si="19"/>
        <v>20</v>
      </c>
    </row>
    <row r="203" spans="2:14" x14ac:dyDescent="0.2">
      <c r="B203" s="3">
        <f t="shared" si="17"/>
        <v>22</v>
      </c>
      <c r="C203" s="6">
        <f t="shared" si="18"/>
        <v>22</v>
      </c>
      <c r="D203" s="13" t="s">
        <v>146</v>
      </c>
      <c r="E203">
        <v>0</v>
      </c>
      <c r="F203" s="3">
        <v>18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23">
        <f t="shared" si="16"/>
        <v>18</v>
      </c>
      <c r="M203" s="3">
        <v>0</v>
      </c>
      <c r="N203" s="24">
        <f t="shared" si="19"/>
        <v>18</v>
      </c>
    </row>
    <row r="204" spans="2:14" x14ac:dyDescent="0.2">
      <c r="B204" s="3">
        <f t="shared" si="17"/>
        <v>23</v>
      </c>
      <c r="C204" s="6">
        <f t="shared" si="18"/>
        <v>23</v>
      </c>
      <c r="D204" s="13" t="s">
        <v>147</v>
      </c>
      <c r="E204">
        <v>0</v>
      </c>
      <c r="F204" s="3">
        <v>17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23">
        <f t="shared" si="16"/>
        <v>17</v>
      </c>
      <c r="M204" s="3">
        <v>0</v>
      </c>
      <c r="N204" s="24">
        <f t="shared" si="19"/>
        <v>17</v>
      </c>
    </row>
    <row r="205" spans="2:14" x14ac:dyDescent="0.2">
      <c r="B205" s="3">
        <f t="shared" si="17"/>
        <v>24</v>
      </c>
      <c r="C205" s="6">
        <f t="shared" si="18"/>
        <v>24</v>
      </c>
      <c r="D205" s="13" t="s">
        <v>83</v>
      </c>
      <c r="E205">
        <v>16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23">
        <f t="shared" si="16"/>
        <v>16</v>
      </c>
      <c r="M205" s="3">
        <v>0</v>
      </c>
      <c r="N205" s="24">
        <f t="shared" si="19"/>
        <v>16</v>
      </c>
    </row>
    <row r="206" spans="2:14" x14ac:dyDescent="0.2">
      <c r="B206" s="3">
        <f t="shared" si="17"/>
        <v>24</v>
      </c>
      <c r="C206" s="6">
        <f t="shared" si="18"/>
        <v>24</v>
      </c>
      <c r="D206" s="13" t="s">
        <v>148</v>
      </c>
      <c r="E206">
        <v>0</v>
      </c>
      <c r="F206" s="3">
        <v>16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23">
        <f t="shared" si="16"/>
        <v>16</v>
      </c>
      <c r="M206" s="3">
        <v>0</v>
      </c>
      <c r="N206" s="24">
        <f t="shared" si="19"/>
        <v>16</v>
      </c>
    </row>
    <row r="207" spans="2:14" x14ac:dyDescent="0.2">
      <c r="B207" s="3">
        <f t="shared" si="17"/>
        <v>24</v>
      </c>
      <c r="C207" s="6">
        <f t="shared" si="18"/>
        <v>24</v>
      </c>
      <c r="D207" s="13" t="s">
        <v>149</v>
      </c>
      <c r="E207">
        <v>0</v>
      </c>
      <c r="F207" s="3">
        <v>16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23">
        <f t="shared" si="16"/>
        <v>16</v>
      </c>
      <c r="M207" s="3">
        <v>0</v>
      </c>
      <c r="N207" s="24">
        <f t="shared" si="19"/>
        <v>16</v>
      </c>
    </row>
    <row r="208" spans="2:14" ht="13.5" thickBot="1" x14ac:dyDescent="0.25">
      <c r="B208" s="3">
        <f t="shared" si="17"/>
        <v>24</v>
      </c>
      <c r="C208" s="6">
        <f t="shared" si="18"/>
        <v>24</v>
      </c>
      <c r="D208" s="13" t="s">
        <v>209</v>
      </c>
      <c r="E208">
        <v>0</v>
      </c>
      <c r="F208" s="3">
        <v>0</v>
      </c>
      <c r="G208" s="3">
        <v>0</v>
      </c>
      <c r="H208" s="3">
        <v>16</v>
      </c>
      <c r="I208" s="3">
        <v>0</v>
      </c>
      <c r="J208" s="3">
        <v>0</v>
      </c>
      <c r="K208" s="3">
        <v>0</v>
      </c>
      <c r="L208" s="25">
        <f t="shared" si="16"/>
        <v>16</v>
      </c>
      <c r="M208" s="26">
        <v>0</v>
      </c>
      <c r="N208" s="27">
        <f t="shared" si="19"/>
        <v>16</v>
      </c>
    </row>
    <row r="209" spans="1:15" ht="13.5" thickBot="1" x14ac:dyDescent="0.25">
      <c r="C209" s="6"/>
      <c r="D209" s="13"/>
      <c r="E209"/>
      <c r="I209"/>
      <c r="J209"/>
      <c r="K209"/>
    </row>
    <row r="210" spans="1:15" ht="15" x14ac:dyDescent="0.2">
      <c r="A210" s="9"/>
      <c r="B210" s="9" t="s">
        <v>316</v>
      </c>
      <c r="C210" s="8" t="s">
        <v>317</v>
      </c>
      <c r="D210" s="12" t="s">
        <v>12</v>
      </c>
      <c r="E210" s="9" t="s">
        <v>297</v>
      </c>
      <c r="F210" s="9" t="s">
        <v>291</v>
      </c>
      <c r="G210" s="9" t="s">
        <v>284</v>
      </c>
      <c r="H210" s="9" t="s">
        <v>281</v>
      </c>
      <c r="I210" s="9" t="s">
        <v>275</v>
      </c>
      <c r="J210" s="9" t="s">
        <v>261</v>
      </c>
      <c r="K210" s="9" t="s">
        <v>311</v>
      </c>
      <c r="L210" s="28" t="s">
        <v>8</v>
      </c>
      <c r="M210" s="29" t="s">
        <v>314</v>
      </c>
      <c r="N210" s="30" t="s">
        <v>315</v>
      </c>
      <c r="O210" s="8" t="s">
        <v>318</v>
      </c>
    </row>
    <row r="211" spans="1:15" x14ac:dyDescent="0.2">
      <c r="B211" s="32">
        <f t="shared" ref="B211:B239" si="20">RANK(L211,$L$211:$L$239)</f>
        <v>1</v>
      </c>
      <c r="C211" s="33">
        <f>RANK(N211,$N$211:$N$239)</f>
        <v>1</v>
      </c>
      <c r="D211" s="15" t="s">
        <v>89</v>
      </c>
      <c r="E211" s="34">
        <v>16</v>
      </c>
      <c r="F211" s="34">
        <v>31</v>
      </c>
      <c r="G211" s="32">
        <v>30</v>
      </c>
      <c r="H211" s="32">
        <v>16</v>
      </c>
      <c r="I211" s="34">
        <v>30</v>
      </c>
      <c r="J211" s="32">
        <v>34</v>
      </c>
      <c r="K211" s="32">
        <v>37</v>
      </c>
      <c r="L211" s="35">
        <f t="shared" ref="L211:L239" si="21">SUM(E211:K211)</f>
        <v>194</v>
      </c>
      <c r="M211" s="32">
        <v>16</v>
      </c>
      <c r="N211" s="36">
        <f>SUM(L211-M211)</f>
        <v>178</v>
      </c>
      <c r="O211" s="3">
        <v>3</v>
      </c>
    </row>
    <row r="212" spans="1:15" x14ac:dyDescent="0.2">
      <c r="B212" s="32">
        <f t="shared" si="20"/>
        <v>2</v>
      </c>
      <c r="C212" s="33">
        <f t="shared" ref="C212:C239" si="22">RANK(N212,$N$211:$N$239)</f>
        <v>2</v>
      </c>
      <c r="D212" s="15" t="s">
        <v>85</v>
      </c>
      <c r="E212" s="34">
        <v>28</v>
      </c>
      <c r="F212" s="34">
        <v>0</v>
      </c>
      <c r="G212" s="32">
        <v>37</v>
      </c>
      <c r="H212" s="32">
        <v>33</v>
      </c>
      <c r="I212" s="32">
        <v>22</v>
      </c>
      <c r="J212" s="32">
        <v>24</v>
      </c>
      <c r="K212" s="32">
        <v>21</v>
      </c>
      <c r="L212" s="35">
        <f t="shared" si="21"/>
        <v>165</v>
      </c>
      <c r="M212" s="32">
        <v>0</v>
      </c>
      <c r="N212" s="36">
        <f t="shared" ref="N212:N239" si="23">SUM(L212-M212)</f>
        <v>165</v>
      </c>
      <c r="O212" s="3">
        <v>1</v>
      </c>
    </row>
    <row r="213" spans="1:15" x14ac:dyDescent="0.2">
      <c r="B213" s="32">
        <f t="shared" si="20"/>
        <v>3</v>
      </c>
      <c r="C213" s="33">
        <f t="shared" si="22"/>
        <v>3</v>
      </c>
      <c r="D213" s="15" t="s">
        <v>154</v>
      </c>
      <c r="E213" s="34">
        <v>0</v>
      </c>
      <c r="F213" s="34">
        <v>25</v>
      </c>
      <c r="G213" s="32">
        <v>25</v>
      </c>
      <c r="H213" s="32">
        <v>27</v>
      </c>
      <c r="I213" s="32">
        <v>0</v>
      </c>
      <c r="J213" s="32">
        <v>0</v>
      </c>
      <c r="K213" s="32">
        <v>25</v>
      </c>
      <c r="L213" s="35">
        <f t="shared" si="21"/>
        <v>102</v>
      </c>
      <c r="M213" s="32">
        <v>0</v>
      </c>
      <c r="N213" s="36">
        <f t="shared" si="23"/>
        <v>102</v>
      </c>
    </row>
    <row r="214" spans="1:15" x14ac:dyDescent="0.2">
      <c r="B214" s="3">
        <f t="shared" si="20"/>
        <v>4</v>
      </c>
      <c r="C214" s="6">
        <f t="shared" si="22"/>
        <v>4</v>
      </c>
      <c r="D214" s="13" t="s">
        <v>86</v>
      </c>
      <c r="E214">
        <v>24</v>
      </c>
      <c r="F214" s="3">
        <v>17</v>
      </c>
      <c r="G214" s="3">
        <v>21</v>
      </c>
      <c r="H214" s="3">
        <v>16</v>
      </c>
      <c r="I214" s="3">
        <v>0</v>
      </c>
      <c r="J214" s="3">
        <v>0</v>
      </c>
      <c r="K214" s="3">
        <v>16</v>
      </c>
      <c r="L214" s="23">
        <f t="shared" si="21"/>
        <v>94</v>
      </c>
      <c r="M214" s="3">
        <v>0</v>
      </c>
      <c r="N214" s="24">
        <f t="shared" si="23"/>
        <v>94</v>
      </c>
    </row>
    <row r="215" spans="1:15" x14ac:dyDescent="0.2">
      <c r="B215" s="3">
        <f t="shared" si="20"/>
        <v>5</v>
      </c>
      <c r="C215" s="6">
        <f t="shared" si="22"/>
        <v>5</v>
      </c>
      <c r="D215" s="13" t="s">
        <v>84</v>
      </c>
      <c r="E215">
        <v>36</v>
      </c>
      <c r="F215">
        <v>38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23">
        <f t="shared" si="21"/>
        <v>74</v>
      </c>
      <c r="M215" s="3">
        <v>0</v>
      </c>
      <c r="N215" s="24">
        <f t="shared" si="23"/>
        <v>74</v>
      </c>
      <c r="O215" s="3">
        <v>1</v>
      </c>
    </row>
    <row r="216" spans="1:15" x14ac:dyDescent="0.2">
      <c r="B216" s="3">
        <f t="shared" si="20"/>
        <v>6</v>
      </c>
      <c r="C216" s="6">
        <f t="shared" si="22"/>
        <v>6</v>
      </c>
      <c r="D216" s="13" t="s">
        <v>90</v>
      </c>
      <c r="E216">
        <v>0</v>
      </c>
      <c r="F216">
        <v>0</v>
      </c>
      <c r="G216" s="3">
        <v>0</v>
      </c>
      <c r="H216" s="3">
        <v>23</v>
      </c>
      <c r="I216" s="3">
        <v>0</v>
      </c>
      <c r="J216" s="3">
        <v>0</v>
      </c>
      <c r="K216" s="3">
        <v>30</v>
      </c>
      <c r="L216" s="23">
        <f t="shared" si="21"/>
        <v>53</v>
      </c>
      <c r="M216" s="3">
        <v>0</v>
      </c>
      <c r="N216" s="24">
        <f t="shared" si="23"/>
        <v>53</v>
      </c>
    </row>
    <row r="217" spans="1:15" x14ac:dyDescent="0.2">
      <c r="B217" s="3">
        <f t="shared" si="20"/>
        <v>7</v>
      </c>
      <c r="C217" s="6">
        <f t="shared" si="22"/>
        <v>7</v>
      </c>
      <c r="D217" s="13" t="s">
        <v>153</v>
      </c>
      <c r="E217">
        <v>0</v>
      </c>
      <c r="F217">
        <v>26</v>
      </c>
      <c r="G217" s="3">
        <v>0</v>
      </c>
      <c r="H217" s="3">
        <v>0</v>
      </c>
      <c r="I217" s="3">
        <v>0</v>
      </c>
      <c r="J217" s="3">
        <v>0</v>
      </c>
      <c r="K217" s="3">
        <v>17</v>
      </c>
      <c r="L217" s="23">
        <f t="shared" si="21"/>
        <v>43</v>
      </c>
      <c r="M217" s="3">
        <v>0</v>
      </c>
      <c r="N217" s="24">
        <f t="shared" si="23"/>
        <v>43</v>
      </c>
    </row>
    <row r="218" spans="1:15" x14ac:dyDescent="0.2">
      <c r="B218" s="3">
        <f t="shared" si="20"/>
        <v>8</v>
      </c>
      <c r="C218" s="6">
        <f t="shared" si="22"/>
        <v>8</v>
      </c>
      <c r="D218" s="13" t="s">
        <v>150</v>
      </c>
      <c r="E218">
        <v>0</v>
      </c>
      <c r="F218">
        <v>40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23">
        <f t="shared" si="21"/>
        <v>40</v>
      </c>
      <c r="M218" s="3">
        <v>0</v>
      </c>
      <c r="N218" s="24">
        <f t="shared" si="23"/>
        <v>40</v>
      </c>
      <c r="O218" s="3">
        <v>1</v>
      </c>
    </row>
    <row r="219" spans="1:15" s="10" customFormat="1" ht="12.75" customHeight="1" x14ac:dyDescent="0.25">
      <c r="A219" s="3"/>
      <c r="B219" s="3">
        <f t="shared" si="20"/>
        <v>9</v>
      </c>
      <c r="C219" s="6">
        <f t="shared" si="22"/>
        <v>9</v>
      </c>
      <c r="D219" s="13" t="s">
        <v>210</v>
      </c>
      <c r="E219">
        <v>0</v>
      </c>
      <c r="F219">
        <v>0</v>
      </c>
      <c r="G219" s="3">
        <v>0</v>
      </c>
      <c r="H219" s="3">
        <v>38</v>
      </c>
      <c r="I219" s="3">
        <v>0</v>
      </c>
      <c r="J219" s="3">
        <v>0</v>
      </c>
      <c r="K219" s="3">
        <v>0</v>
      </c>
      <c r="L219" s="23">
        <f t="shared" si="21"/>
        <v>38</v>
      </c>
      <c r="M219" s="3">
        <v>0</v>
      </c>
      <c r="N219" s="24">
        <f t="shared" si="23"/>
        <v>38</v>
      </c>
      <c r="O219" s="3">
        <v>1</v>
      </c>
    </row>
    <row r="220" spans="1:15" x14ac:dyDescent="0.2">
      <c r="B220" s="3">
        <f t="shared" si="20"/>
        <v>10</v>
      </c>
      <c r="C220" s="6">
        <f t="shared" si="22"/>
        <v>10</v>
      </c>
      <c r="D220" s="13" t="s">
        <v>87</v>
      </c>
      <c r="E220">
        <v>20</v>
      </c>
      <c r="F220" s="3">
        <v>0</v>
      </c>
      <c r="G220" s="3">
        <v>17</v>
      </c>
      <c r="H220" s="3">
        <v>0</v>
      </c>
      <c r="I220" s="3">
        <v>0</v>
      </c>
      <c r="J220" s="3">
        <v>0</v>
      </c>
      <c r="K220" s="3">
        <v>0</v>
      </c>
      <c r="L220" s="23">
        <f t="shared" si="21"/>
        <v>37</v>
      </c>
      <c r="M220" s="3">
        <v>0</v>
      </c>
      <c r="N220" s="24">
        <f t="shared" si="23"/>
        <v>37</v>
      </c>
    </row>
    <row r="221" spans="1:15" x14ac:dyDescent="0.2">
      <c r="B221" s="3">
        <f t="shared" si="20"/>
        <v>10</v>
      </c>
      <c r="C221" s="6">
        <f t="shared" si="22"/>
        <v>10</v>
      </c>
      <c r="D221" s="13" t="s">
        <v>161</v>
      </c>
      <c r="E221">
        <v>0</v>
      </c>
      <c r="F221">
        <v>18</v>
      </c>
      <c r="G221" s="3">
        <v>0</v>
      </c>
      <c r="H221" s="3">
        <v>0</v>
      </c>
      <c r="I221" s="3">
        <v>0</v>
      </c>
      <c r="J221" s="3">
        <v>19</v>
      </c>
      <c r="K221" s="3">
        <v>0</v>
      </c>
      <c r="L221" s="23">
        <f t="shared" si="21"/>
        <v>37</v>
      </c>
      <c r="M221" s="3">
        <v>0</v>
      </c>
      <c r="N221" s="24">
        <f t="shared" si="23"/>
        <v>37</v>
      </c>
    </row>
    <row r="222" spans="1:15" x14ac:dyDescent="0.2">
      <c r="B222" s="3">
        <f t="shared" si="20"/>
        <v>12</v>
      </c>
      <c r="C222" s="6">
        <f t="shared" si="22"/>
        <v>12</v>
      </c>
      <c r="D222" s="13" t="s">
        <v>151</v>
      </c>
      <c r="E222">
        <v>0</v>
      </c>
      <c r="F222">
        <v>34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23">
        <f t="shared" si="21"/>
        <v>34</v>
      </c>
      <c r="M222" s="3">
        <v>0</v>
      </c>
      <c r="N222" s="24">
        <f t="shared" si="23"/>
        <v>34</v>
      </c>
    </row>
    <row r="223" spans="1:15" x14ac:dyDescent="0.2">
      <c r="B223" s="3">
        <f t="shared" si="20"/>
        <v>12</v>
      </c>
      <c r="C223" s="6">
        <f t="shared" si="22"/>
        <v>12</v>
      </c>
      <c r="D223" s="13" t="s">
        <v>181</v>
      </c>
      <c r="E223">
        <v>0</v>
      </c>
      <c r="F223">
        <v>0</v>
      </c>
      <c r="G223" s="3">
        <v>16</v>
      </c>
      <c r="H223" s="3">
        <v>0</v>
      </c>
      <c r="I223" s="3">
        <v>0</v>
      </c>
      <c r="J223" s="3">
        <v>0</v>
      </c>
      <c r="K223" s="3">
        <v>18</v>
      </c>
      <c r="L223" s="23">
        <f t="shared" si="21"/>
        <v>34</v>
      </c>
      <c r="M223" s="3">
        <v>0</v>
      </c>
      <c r="N223" s="24">
        <f t="shared" si="23"/>
        <v>34</v>
      </c>
    </row>
    <row r="224" spans="1:15" x14ac:dyDescent="0.2">
      <c r="B224" s="3">
        <f t="shared" si="20"/>
        <v>14</v>
      </c>
      <c r="C224" s="6">
        <f t="shared" si="22"/>
        <v>14</v>
      </c>
      <c r="D224" s="13" t="s">
        <v>152</v>
      </c>
      <c r="E224">
        <v>0</v>
      </c>
      <c r="F224">
        <v>28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23">
        <f t="shared" si="21"/>
        <v>28</v>
      </c>
      <c r="M224" s="3">
        <v>0</v>
      </c>
      <c r="N224" s="24">
        <f t="shared" si="23"/>
        <v>28</v>
      </c>
    </row>
    <row r="225" spans="2:14" x14ac:dyDescent="0.2">
      <c r="B225" s="3">
        <f t="shared" si="20"/>
        <v>15</v>
      </c>
      <c r="C225" s="6">
        <f t="shared" si="22"/>
        <v>15</v>
      </c>
      <c r="D225" s="13" t="s">
        <v>155</v>
      </c>
      <c r="E225">
        <v>0</v>
      </c>
      <c r="F225">
        <v>24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23">
        <f t="shared" si="21"/>
        <v>24</v>
      </c>
      <c r="M225" s="3">
        <v>0</v>
      </c>
      <c r="N225" s="24">
        <f t="shared" si="23"/>
        <v>24</v>
      </c>
    </row>
    <row r="226" spans="2:14" x14ac:dyDescent="0.2">
      <c r="B226" s="3">
        <f t="shared" si="20"/>
        <v>16</v>
      </c>
      <c r="C226" s="6">
        <f t="shared" si="22"/>
        <v>16</v>
      </c>
      <c r="D226" s="13" t="s">
        <v>156</v>
      </c>
      <c r="E226">
        <v>0</v>
      </c>
      <c r="F226">
        <v>23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23">
        <f t="shared" si="21"/>
        <v>23</v>
      </c>
      <c r="M226" s="3">
        <v>0</v>
      </c>
      <c r="N226" s="24">
        <f t="shared" si="23"/>
        <v>23</v>
      </c>
    </row>
    <row r="227" spans="2:14" x14ac:dyDescent="0.2">
      <c r="B227" s="3">
        <f t="shared" si="20"/>
        <v>17</v>
      </c>
      <c r="C227" s="6">
        <f t="shared" si="22"/>
        <v>17</v>
      </c>
      <c r="D227" s="13" t="s">
        <v>157</v>
      </c>
      <c r="E227">
        <v>0</v>
      </c>
      <c r="F227">
        <v>22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23">
        <f t="shared" si="21"/>
        <v>22</v>
      </c>
      <c r="M227" s="3">
        <v>0</v>
      </c>
      <c r="N227" s="24">
        <f t="shared" si="23"/>
        <v>22</v>
      </c>
    </row>
    <row r="228" spans="2:14" x14ac:dyDescent="0.2">
      <c r="B228" s="3">
        <f t="shared" si="20"/>
        <v>18</v>
      </c>
      <c r="C228" s="6">
        <f t="shared" si="22"/>
        <v>18</v>
      </c>
      <c r="D228" s="13" t="s">
        <v>158</v>
      </c>
      <c r="E228">
        <v>0</v>
      </c>
      <c r="F228">
        <v>21</v>
      </c>
      <c r="G228" s="3">
        <v>0</v>
      </c>
      <c r="H228" s="3">
        <v>0</v>
      </c>
      <c r="I228" s="3">
        <v>0</v>
      </c>
      <c r="J228" s="3">
        <v>0</v>
      </c>
      <c r="K228" s="3">
        <v>0</v>
      </c>
      <c r="L228" s="23">
        <f t="shared" si="21"/>
        <v>21</v>
      </c>
      <c r="M228" s="3">
        <v>0</v>
      </c>
      <c r="N228" s="24">
        <f t="shared" si="23"/>
        <v>21</v>
      </c>
    </row>
    <row r="229" spans="2:14" x14ac:dyDescent="0.2">
      <c r="B229" s="3">
        <f t="shared" si="20"/>
        <v>19</v>
      </c>
      <c r="C229" s="6">
        <f t="shared" si="22"/>
        <v>19</v>
      </c>
      <c r="D229" s="13" t="s">
        <v>159</v>
      </c>
      <c r="E229">
        <v>0</v>
      </c>
      <c r="F229">
        <v>20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23">
        <f t="shared" si="21"/>
        <v>20</v>
      </c>
      <c r="M229" s="3">
        <v>0</v>
      </c>
      <c r="N229" s="24">
        <f t="shared" si="23"/>
        <v>20</v>
      </c>
    </row>
    <row r="230" spans="2:14" x14ac:dyDescent="0.2">
      <c r="B230" s="3">
        <f t="shared" si="20"/>
        <v>19</v>
      </c>
      <c r="C230" s="6">
        <f t="shared" si="22"/>
        <v>19</v>
      </c>
      <c r="D230" s="13" t="s">
        <v>211</v>
      </c>
      <c r="E230">
        <v>0</v>
      </c>
      <c r="F230">
        <v>0</v>
      </c>
      <c r="G230" s="3">
        <v>0</v>
      </c>
      <c r="H230" s="3">
        <v>20</v>
      </c>
      <c r="I230" s="3">
        <v>0</v>
      </c>
      <c r="J230" s="3">
        <v>0</v>
      </c>
      <c r="K230" s="3">
        <v>0</v>
      </c>
      <c r="L230" s="23">
        <f t="shared" si="21"/>
        <v>20</v>
      </c>
      <c r="M230" s="3">
        <v>0</v>
      </c>
      <c r="N230" s="24">
        <f t="shared" si="23"/>
        <v>20</v>
      </c>
    </row>
    <row r="231" spans="2:14" x14ac:dyDescent="0.2">
      <c r="B231" s="3">
        <f t="shared" si="20"/>
        <v>21</v>
      </c>
      <c r="C231" s="6">
        <f t="shared" si="22"/>
        <v>21</v>
      </c>
      <c r="D231" s="13" t="s">
        <v>160</v>
      </c>
      <c r="E231">
        <v>0</v>
      </c>
      <c r="F231" s="3">
        <v>19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23">
        <f t="shared" si="21"/>
        <v>19</v>
      </c>
      <c r="M231" s="3">
        <v>0</v>
      </c>
      <c r="N231" s="24">
        <f t="shared" si="23"/>
        <v>19</v>
      </c>
    </row>
    <row r="232" spans="2:14" x14ac:dyDescent="0.2">
      <c r="B232" s="3">
        <f t="shared" si="20"/>
        <v>22</v>
      </c>
      <c r="C232" s="6">
        <f t="shared" si="22"/>
        <v>22</v>
      </c>
      <c r="D232" s="13" t="s">
        <v>180</v>
      </c>
      <c r="E232">
        <v>0</v>
      </c>
      <c r="F232">
        <v>0</v>
      </c>
      <c r="G232" s="3">
        <v>18</v>
      </c>
      <c r="H232" s="3">
        <v>0</v>
      </c>
      <c r="I232" s="3">
        <v>0</v>
      </c>
      <c r="J232" s="3">
        <v>0</v>
      </c>
      <c r="K232" s="3">
        <v>0</v>
      </c>
      <c r="L232" s="23">
        <f t="shared" si="21"/>
        <v>18</v>
      </c>
      <c r="M232" s="3">
        <v>0</v>
      </c>
      <c r="N232" s="24">
        <f t="shared" si="23"/>
        <v>18</v>
      </c>
    </row>
    <row r="233" spans="2:14" x14ac:dyDescent="0.2">
      <c r="B233" s="3">
        <f t="shared" si="20"/>
        <v>22</v>
      </c>
      <c r="C233" s="6">
        <f t="shared" si="22"/>
        <v>22</v>
      </c>
      <c r="D233" s="13" t="s">
        <v>212</v>
      </c>
      <c r="E233">
        <v>0</v>
      </c>
      <c r="F233">
        <v>0</v>
      </c>
      <c r="G233" s="3">
        <v>0</v>
      </c>
      <c r="H233" s="3">
        <v>18</v>
      </c>
      <c r="I233" s="3">
        <v>0</v>
      </c>
      <c r="J233" s="3">
        <v>0</v>
      </c>
      <c r="K233" s="3">
        <v>0</v>
      </c>
      <c r="L233" s="23">
        <f t="shared" si="21"/>
        <v>18</v>
      </c>
      <c r="M233" s="3">
        <v>0</v>
      </c>
      <c r="N233" s="24">
        <f t="shared" si="23"/>
        <v>18</v>
      </c>
    </row>
    <row r="234" spans="2:14" x14ac:dyDescent="0.2">
      <c r="B234" s="3">
        <f t="shared" si="20"/>
        <v>24</v>
      </c>
      <c r="C234" s="6">
        <f t="shared" si="22"/>
        <v>24</v>
      </c>
      <c r="D234" s="13" t="s">
        <v>88</v>
      </c>
      <c r="E234">
        <v>17</v>
      </c>
      <c r="F234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23">
        <f t="shared" si="21"/>
        <v>17</v>
      </c>
      <c r="M234" s="3">
        <v>0</v>
      </c>
      <c r="N234" s="24">
        <f t="shared" si="23"/>
        <v>17</v>
      </c>
    </row>
    <row r="235" spans="2:14" x14ac:dyDescent="0.2">
      <c r="B235" s="3">
        <f t="shared" si="20"/>
        <v>24</v>
      </c>
      <c r="C235" s="6">
        <f t="shared" si="22"/>
        <v>24</v>
      </c>
      <c r="D235" s="13" t="s">
        <v>213</v>
      </c>
      <c r="E235">
        <v>0</v>
      </c>
      <c r="F235">
        <v>0</v>
      </c>
      <c r="G235" s="3">
        <v>0</v>
      </c>
      <c r="H235" s="3">
        <v>17</v>
      </c>
      <c r="I235" s="3">
        <v>0</v>
      </c>
      <c r="J235" s="3">
        <v>0</v>
      </c>
      <c r="K235" s="3">
        <v>0</v>
      </c>
      <c r="L235" s="23">
        <f t="shared" si="21"/>
        <v>17</v>
      </c>
      <c r="M235" s="3">
        <v>0</v>
      </c>
      <c r="N235" s="24">
        <f t="shared" si="23"/>
        <v>17</v>
      </c>
    </row>
    <row r="236" spans="2:14" x14ac:dyDescent="0.2">
      <c r="B236" s="3">
        <f t="shared" si="20"/>
        <v>26</v>
      </c>
      <c r="C236" s="6">
        <f t="shared" si="22"/>
        <v>26</v>
      </c>
      <c r="D236" s="13" t="s">
        <v>162</v>
      </c>
      <c r="E236">
        <v>0</v>
      </c>
      <c r="F236">
        <v>16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23">
        <f t="shared" si="21"/>
        <v>16</v>
      </c>
      <c r="M236" s="3">
        <v>0</v>
      </c>
      <c r="N236" s="24">
        <f t="shared" si="23"/>
        <v>16</v>
      </c>
    </row>
    <row r="237" spans="2:14" x14ac:dyDescent="0.2">
      <c r="B237" s="3">
        <f t="shared" si="20"/>
        <v>26</v>
      </c>
      <c r="C237" s="6">
        <f t="shared" si="22"/>
        <v>26</v>
      </c>
      <c r="D237" s="13" t="s">
        <v>163</v>
      </c>
      <c r="E237">
        <v>0</v>
      </c>
      <c r="F237">
        <v>16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23">
        <f t="shared" si="21"/>
        <v>16</v>
      </c>
      <c r="M237" s="3">
        <v>0</v>
      </c>
      <c r="N237" s="24">
        <f t="shared" si="23"/>
        <v>16</v>
      </c>
    </row>
    <row r="238" spans="2:14" x14ac:dyDescent="0.2">
      <c r="B238" s="3">
        <f t="shared" si="20"/>
        <v>26</v>
      </c>
      <c r="C238" s="6">
        <f t="shared" si="22"/>
        <v>26</v>
      </c>
      <c r="D238" s="13" t="s">
        <v>244</v>
      </c>
      <c r="E238">
        <v>0</v>
      </c>
      <c r="F238">
        <v>0</v>
      </c>
      <c r="G238" s="3">
        <v>0</v>
      </c>
      <c r="H238" s="3">
        <v>0</v>
      </c>
      <c r="I238" s="3">
        <v>16</v>
      </c>
      <c r="J238" s="3">
        <v>0</v>
      </c>
      <c r="K238" s="3">
        <v>0</v>
      </c>
      <c r="L238" s="23">
        <f t="shared" si="21"/>
        <v>16</v>
      </c>
      <c r="M238" s="3">
        <v>0</v>
      </c>
      <c r="N238" s="24">
        <f t="shared" si="23"/>
        <v>16</v>
      </c>
    </row>
    <row r="239" spans="2:14" ht="13.5" thickBot="1" x14ac:dyDescent="0.25">
      <c r="B239" s="3">
        <f t="shared" si="20"/>
        <v>26</v>
      </c>
      <c r="C239" s="6">
        <f t="shared" si="22"/>
        <v>26</v>
      </c>
      <c r="D239" s="13" t="s">
        <v>256</v>
      </c>
      <c r="E239">
        <v>0</v>
      </c>
      <c r="F239">
        <v>0</v>
      </c>
      <c r="G239" s="3">
        <v>0</v>
      </c>
      <c r="H239" s="3">
        <v>0</v>
      </c>
      <c r="I239" s="3">
        <v>0</v>
      </c>
      <c r="J239" s="3">
        <v>16</v>
      </c>
      <c r="K239" s="3">
        <v>0</v>
      </c>
      <c r="L239" s="25">
        <f t="shared" si="21"/>
        <v>16</v>
      </c>
      <c r="M239" s="26">
        <v>0</v>
      </c>
      <c r="N239" s="27">
        <f t="shared" si="23"/>
        <v>16</v>
      </c>
    </row>
    <row r="240" spans="2:14" ht="13.5" thickBot="1" x14ac:dyDescent="0.25">
      <c r="C240" s="6"/>
      <c r="D240" s="13"/>
      <c r="E240"/>
      <c r="F240"/>
    </row>
    <row r="241" spans="1:15" ht="18" x14ac:dyDescent="0.25">
      <c r="A241" s="10"/>
      <c r="B241" s="9" t="s">
        <v>316</v>
      </c>
      <c r="C241" s="8" t="s">
        <v>317</v>
      </c>
      <c r="D241" s="12" t="s">
        <v>13</v>
      </c>
      <c r="E241" s="16" t="s">
        <v>301</v>
      </c>
      <c r="F241" s="16" t="s">
        <v>2</v>
      </c>
      <c r="G241" s="16" t="s">
        <v>284</v>
      </c>
      <c r="H241" s="16" t="s">
        <v>278</v>
      </c>
      <c r="I241" s="16" t="s">
        <v>274</v>
      </c>
      <c r="J241" s="16" t="s">
        <v>261</v>
      </c>
      <c r="K241" s="16" t="s">
        <v>320</v>
      </c>
      <c r="L241" s="28" t="s">
        <v>8</v>
      </c>
      <c r="M241" s="29" t="s">
        <v>314</v>
      </c>
      <c r="N241" s="30" t="s">
        <v>315</v>
      </c>
      <c r="O241" s="8" t="s">
        <v>318</v>
      </c>
    </row>
    <row r="242" spans="1:15" x14ac:dyDescent="0.2">
      <c r="B242" s="32">
        <f t="shared" ref="B242:B253" si="24">RANK(L242,$L$242:$L$253)</f>
        <v>1</v>
      </c>
      <c r="C242" s="33">
        <f>RANK(N242,$N$242:$N$253)</f>
        <v>1</v>
      </c>
      <c r="D242" s="15" t="s">
        <v>92</v>
      </c>
      <c r="E242" s="34">
        <v>25</v>
      </c>
      <c r="F242" s="32">
        <v>0</v>
      </c>
      <c r="G242" s="32">
        <v>37</v>
      </c>
      <c r="H242" s="32">
        <v>36</v>
      </c>
      <c r="I242" s="32">
        <v>36</v>
      </c>
      <c r="J242" s="32">
        <v>0</v>
      </c>
      <c r="K242" s="32">
        <v>34</v>
      </c>
      <c r="L242" s="35">
        <f t="shared" ref="L242:L253" si="25">SUM(E242:K242)</f>
        <v>168</v>
      </c>
      <c r="M242" s="32">
        <v>0</v>
      </c>
      <c r="N242" s="36">
        <f>SUM(L242-M242)</f>
        <v>168</v>
      </c>
      <c r="O242" s="3">
        <v>4</v>
      </c>
    </row>
    <row r="243" spans="1:15" x14ac:dyDescent="0.2">
      <c r="B243" s="32">
        <f t="shared" si="24"/>
        <v>2</v>
      </c>
      <c r="C243" s="33">
        <f t="shared" ref="C243:C253" si="26">RANK(N243,$N$242:$N$253)</f>
        <v>2</v>
      </c>
      <c r="D243" s="15" t="s">
        <v>149</v>
      </c>
      <c r="E243" s="34">
        <v>0</v>
      </c>
      <c r="F243" s="32">
        <v>0</v>
      </c>
      <c r="G243" s="32">
        <v>30</v>
      </c>
      <c r="H243" s="32">
        <v>28</v>
      </c>
      <c r="I243" s="32">
        <v>24</v>
      </c>
      <c r="J243" s="32">
        <v>19</v>
      </c>
      <c r="K243" s="32">
        <v>24</v>
      </c>
      <c r="L243" s="35">
        <f t="shared" si="25"/>
        <v>125</v>
      </c>
      <c r="M243" s="32">
        <v>0</v>
      </c>
      <c r="N243" s="36">
        <f t="shared" ref="N243:N253" si="27">SUM(L243-M243)</f>
        <v>125</v>
      </c>
    </row>
    <row r="244" spans="1:15" s="9" customFormat="1" ht="12.75" customHeight="1" x14ac:dyDescent="0.2">
      <c r="A244" s="3"/>
      <c r="B244" s="32">
        <f t="shared" si="24"/>
        <v>3</v>
      </c>
      <c r="C244" s="33">
        <f t="shared" si="26"/>
        <v>3</v>
      </c>
      <c r="D244" s="15" t="s">
        <v>91</v>
      </c>
      <c r="E244" s="34">
        <v>30</v>
      </c>
      <c r="F244" s="32">
        <v>0</v>
      </c>
      <c r="G244" s="32">
        <v>16</v>
      </c>
      <c r="H244" s="32">
        <v>20</v>
      </c>
      <c r="I244" s="32">
        <v>28</v>
      </c>
      <c r="J244" s="32">
        <v>0</v>
      </c>
      <c r="K244" s="32">
        <v>0</v>
      </c>
      <c r="L244" s="35">
        <f t="shared" si="25"/>
        <v>94</v>
      </c>
      <c r="M244" s="32">
        <v>0</v>
      </c>
      <c r="N244" s="36">
        <f t="shared" si="27"/>
        <v>94</v>
      </c>
    </row>
    <row r="245" spans="1:15" x14ac:dyDescent="0.2">
      <c r="B245" s="3">
        <f t="shared" si="24"/>
        <v>4</v>
      </c>
      <c r="C245" s="6">
        <f t="shared" si="26"/>
        <v>4</v>
      </c>
      <c r="D245" s="13" t="s">
        <v>93</v>
      </c>
      <c r="E245">
        <v>21</v>
      </c>
      <c r="F245" s="3">
        <v>0</v>
      </c>
      <c r="G245" s="3">
        <v>18</v>
      </c>
      <c r="H245" s="3">
        <v>16</v>
      </c>
      <c r="I245" s="3">
        <v>17</v>
      </c>
      <c r="J245" s="3">
        <v>0</v>
      </c>
      <c r="K245" s="3">
        <v>19</v>
      </c>
      <c r="L245" s="23">
        <f t="shared" si="25"/>
        <v>91</v>
      </c>
      <c r="M245" s="3">
        <v>0</v>
      </c>
      <c r="N245" s="24">
        <f t="shared" si="27"/>
        <v>91</v>
      </c>
    </row>
    <row r="246" spans="1:15" x14ac:dyDescent="0.2">
      <c r="B246" s="3">
        <f t="shared" si="24"/>
        <v>5</v>
      </c>
      <c r="C246" s="6">
        <f t="shared" si="26"/>
        <v>5</v>
      </c>
      <c r="D246" s="13" t="s">
        <v>94</v>
      </c>
      <c r="E246">
        <v>18</v>
      </c>
      <c r="F246" s="3">
        <v>0</v>
      </c>
      <c r="G246" s="3">
        <v>21</v>
      </c>
      <c r="H246" s="3">
        <v>17</v>
      </c>
      <c r="I246" s="3">
        <v>16</v>
      </c>
      <c r="J246" s="3">
        <v>0</v>
      </c>
      <c r="K246" s="3">
        <v>0</v>
      </c>
      <c r="L246" s="23">
        <f t="shared" si="25"/>
        <v>72</v>
      </c>
      <c r="M246" s="3">
        <v>0</v>
      </c>
      <c r="N246" s="24">
        <f t="shared" si="27"/>
        <v>72</v>
      </c>
    </row>
    <row r="247" spans="1:15" x14ac:dyDescent="0.2">
      <c r="B247" s="3">
        <f t="shared" si="24"/>
        <v>6</v>
      </c>
      <c r="C247" s="6">
        <f t="shared" si="26"/>
        <v>6</v>
      </c>
      <c r="D247" s="13" t="s">
        <v>182</v>
      </c>
      <c r="E247">
        <v>0</v>
      </c>
      <c r="F247" s="3">
        <v>0</v>
      </c>
      <c r="G247" s="3">
        <v>25</v>
      </c>
      <c r="H247" s="3">
        <v>24</v>
      </c>
      <c r="I247" s="3">
        <v>20</v>
      </c>
      <c r="J247" s="3">
        <v>0</v>
      </c>
      <c r="K247" s="3">
        <v>0</v>
      </c>
      <c r="L247" s="23">
        <f t="shared" si="25"/>
        <v>69</v>
      </c>
      <c r="M247" s="3">
        <v>0</v>
      </c>
      <c r="N247" s="24">
        <f t="shared" si="27"/>
        <v>69</v>
      </c>
    </row>
    <row r="248" spans="1:15" x14ac:dyDescent="0.2">
      <c r="B248" s="3">
        <f t="shared" si="24"/>
        <v>7</v>
      </c>
      <c r="C248" s="6">
        <f t="shared" si="26"/>
        <v>7</v>
      </c>
      <c r="D248" s="13" t="s">
        <v>96</v>
      </c>
      <c r="E248">
        <v>16</v>
      </c>
      <c r="F248" s="3">
        <v>0</v>
      </c>
      <c r="G248" s="3">
        <v>17</v>
      </c>
      <c r="H248" s="3">
        <v>0</v>
      </c>
      <c r="I248" s="3">
        <v>0</v>
      </c>
      <c r="J248" s="3">
        <v>0</v>
      </c>
      <c r="K248" s="3">
        <v>16</v>
      </c>
      <c r="L248" s="23">
        <f t="shared" si="25"/>
        <v>49</v>
      </c>
      <c r="M248" s="3">
        <v>0</v>
      </c>
      <c r="N248" s="24">
        <f t="shared" si="27"/>
        <v>49</v>
      </c>
    </row>
    <row r="249" spans="1:15" x14ac:dyDescent="0.2">
      <c r="B249" s="3">
        <f t="shared" si="24"/>
        <v>8</v>
      </c>
      <c r="C249" s="6">
        <f t="shared" si="26"/>
        <v>8</v>
      </c>
      <c r="D249" s="13" t="s">
        <v>90</v>
      </c>
      <c r="E249">
        <v>37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23">
        <f t="shared" si="25"/>
        <v>37</v>
      </c>
      <c r="M249" s="3">
        <v>0</v>
      </c>
      <c r="N249" s="24">
        <f t="shared" si="27"/>
        <v>37</v>
      </c>
      <c r="O249" s="3">
        <v>1</v>
      </c>
    </row>
    <row r="250" spans="1:15" x14ac:dyDescent="0.2">
      <c r="B250" s="3">
        <f t="shared" si="24"/>
        <v>9</v>
      </c>
      <c r="C250" s="6">
        <f t="shared" si="26"/>
        <v>9</v>
      </c>
      <c r="D250" s="13" t="s">
        <v>140</v>
      </c>
      <c r="E250">
        <v>0</v>
      </c>
      <c r="F250" s="3">
        <v>0</v>
      </c>
      <c r="G250" s="3">
        <v>0</v>
      </c>
      <c r="H250" s="3">
        <v>0</v>
      </c>
      <c r="I250" s="3">
        <v>0</v>
      </c>
      <c r="J250" s="3">
        <v>34</v>
      </c>
      <c r="K250" s="3">
        <v>0</v>
      </c>
      <c r="L250" s="23">
        <f t="shared" si="25"/>
        <v>34</v>
      </c>
      <c r="M250" s="3">
        <v>0</v>
      </c>
      <c r="N250" s="24">
        <f t="shared" si="27"/>
        <v>34</v>
      </c>
      <c r="O250" s="3">
        <v>1</v>
      </c>
    </row>
    <row r="251" spans="1:15" x14ac:dyDescent="0.2">
      <c r="B251" s="3">
        <f t="shared" si="24"/>
        <v>10</v>
      </c>
      <c r="C251" s="6">
        <f t="shared" si="26"/>
        <v>10</v>
      </c>
      <c r="D251" s="13" t="s">
        <v>259</v>
      </c>
      <c r="E251">
        <v>0</v>
      </c>
      <c r="F251" s="3">
        <v>0</v>
      </c>
      <c r="G251" s="3">
        <v>0</v>
      </c>
      <c r="H251" s="3">
        <v>0</v>
      </c>
      <c r="I251" s="3">
        <v>0</v>
      </c>
      <c r="J251" s="3">
        <v>24</v>
      </c>
      <c r="K251" s="3">
        <v>0</v>
      </c>
      <c r="L251" s="23">
        <f t="shared" si="25"/>
        <v>24</v>
      </c>
      <c r="M251" s="3">
        <v>0</v>
      </c>
      <c r="N251" s="24">
        <f t="shared" si="27"/>
        <v>24</v>
      </c>
    </row>
    <row r="252" spans="1:15" x14ac:dyDescent="0.2">
      <c r="B252" s="3">
        <f t="shared" si="24"/>
        <v>11</v>
      </c>
      <c r="C252" s="6">
        <f t="shared" si="26"/>
        <v>11</v>
      </c>
      <c r="D252" s="13" t="s">
        <v>95</v>
      </c>
      <c r="E252">
        <v>17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0</v>
      </c>
      <c r="L252" s="23">
        <f t="shared" si="25"/>
        <v>17</v>
      </c>
      <c r="M252" s="3">
        <v>0</v>
      </c>
      <c r="N252" s="24">
        <f t="shared" si="27"/>
        <v>17</v>
      </c>
    </row>
    <row r="253" spans="1:15" ht="13.5" thickBot="1" x14ac:dyDescent="0.25">
      <c r="B253" s="3">
        <f t="shared" si="24"/>
        <v>12</v>
      </c>
      <c r="C253" s="6">
        <f t="shared" si="26"/>
        <v>12</v>
      </c>
      <c r="D253" s="13" t="s">
        <v>143</v>
      </c>
      <c r="E25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16</v>
      </c>
      <c r="K253" s="3">
        <v>0</v>
      </c>
      <c r="L253" s="25">
        <f t="shared" si="25"/>
        <v>16</v>
      </c>
      <c r="M253" s="26">
        <v>0</v>
      </c>
      <c r="N253" s="27">
        <f t="shared" si="27"/>
        <v>16</v>
      </c>
    </row>
    <row r="254" spans="1:15" ht="13.5" thickBot="1" x14ac:dyDescent="0.25">
      <c r="C254" s="6"/>
      <c r="D254" s="13"/>
      <c r="E254"/>
    </row>
    <row r="255" spans="1:15" ht="15" x14ac:dyDescent="0.2">
      <c r="B255" s="9" t="s">
        <v>316</v>
      </c>
      <c r="C255" s="8" t="s">
        <v>317</v>
      </c>
      <c r="D255" s="17" t="s">
        <v>302</v>
      </c>
      <c r="E255" s="16" t="s">
        <v>1</v>
      </c>
      <c r="F255" s="16" t="s">
        <v>295</v>
      </c>
      <c r="G255" s="16" t="s">
        <v>3</v>
      </c>
      <c r="H255" s="16" t="s">
        <v>4</v>
      </c>
      <c r="I255" s="16" t="s">
        <v>5</v>
      </c>
      <c r="J255" s="16" t="s">
        <v>6</v>
      </c>
      <c r="K255" s="16" t="s">
        <v>7</v>
      </c>
      <c r="L255" s="28" t="s">
        <v>8</v>
      </c>
      <c r="M255" s="29" t="s">
        <v>314</v>
      </c>
      <c r="N255" s="30" t="s">
        <v>315</v>
      </c>
    </row>
    <row r="256" spans="1:15" x14ac:dyDescent="0.2">
      <c r="B256" s="3">
        <f>RANK(L256,$L$256:$L$260)</f>
        <v>1</v>
      </c>
      <c r="C256" s="6">
        <f>RANK(N256,$N$256:$N$260)</f>
        <v>1</v>
      </c>
      <c r="D256" s="13" t="s">
        <v>164</v>
      </c>
      <c r="E256">
        <v>0</v>
      </c>
      <c r="F256" s="3">
        <v>35</v>
      </c>
      <c r="G256" s="3">
        <v>0</v>
      </c>
      <c r="H256" s="3">
        <v>0</v>
      </c>
      <c r="I256" s="3">
        <v>0</v>
      </c>
      <c r="J256" s="3">
        <v>0</v>
      </c>
      <c r="L256" s="23">
        <f>SUM(E256:K256)</f>
        <v>35</v>
      </c>
      <c r="M256" s="3">
        <v>0</v>
      </c>
      <c r="N256" s="24">
        <v>35</v>
      </c>
    </row>
    <row r="257" spans="2:15" x14ac:dyDescent="0.2">
      <c r="B257" s="3">
        <f>RANK(L257,$L$256:$L$260)</f>
        <v>2</v>
      </c>
      <c r="C257" s="6">
        <f t="shared" ref="C257:C260" si="28">RANK(N257,$N$256:$N$260)</f>
        <v>2</v>
      </c>
      <c r="D257" s="13" t="s">
        <v>165</v>
      </c>
      <c r="E257">
        <v>0</v>
      </c>
      <c r="F257" s="3">
        <v>26</v>
      </c>
      <c r="G257" s="3">
        <v>0</v>
      </c>
      <c r="H257" s="3">
        <v>0</v>
      </c>
      <c r="I257" s="3">
        <v>0</v>
      </c>
      <c r="J257" s="3">
        <v>0</v>
      </c>
      <c r="L257" s="23">
        <f>SUM(E257:K257)</f>
        <v>26</v>
      </c>
      <c r="M257" s="3">
        <v>0</v>
      </c>
      <c r="N257" s="24">
        <v>26</v>
      </c>
    </row>
    <row r="258" spans="2:15" x14ac:dyDescent="0.2">
      <c r="B258" s="3">
        <f>RANK(L258,$L$256:$L$260)</f>
        <v>3</v>
      </c>
      <c r="C258" s="6">
        <f t="shared" si="28"/>
        <v>3</v>
      </c>
      <c r="D258" s="13" t="s">
        <v>74</v>
      </c>
      <c r="E258">
        <v>0</v>
      </c>
      <c r="F258" s="3">
        <v>21</v>
      </c>
      <c r="G258" s="3">
        <v>0</v>
      </c>
      <c r="H258" s="3">
        <v>0</v>
      </c>
      <c r="I258" s="3">
        <v>0</v>
      </c>
      <c r="J258" s="3">
        <v>0</v>
      </c>
      <c r="L258" s="23">
        <f>SUM(E258:K258)</f>
        <v>21</v>
      </c>
      <c r="M258" s="3">
        <v>0</v>
      </c>
      <c r="N258" s="24">
        <v>21</v>
      </c>
    </row>
    <row r="259" spans="2:15" x14ac:dyDescent="0.2">
      <c r="B259" s="3">
        <f>RANK(L259,$L$256:$L$260)</f>
        <v>4</v>
      </c>
      <c r="C259" s="6">
        <f t="shared" si="28"/>
        <v>4</v>
      </c>
      <c r="D259" s="13" t="s">
        <v>73</v>
      </c>
      <c r="E259">
        <v>0</v>
      </c>
      <c r="F259" s="3">
        <v>19</v>
      </c>
      <c r="G259" s="3">
        <v>0</v>
      </c>
      <c r="H259" s="3">
        <v>0</v>
      </c>
      <c r="I259" s="3">
        <v>0</v>
      </c>
      <c r="J259" s="3">
        <v>0</v>
      </c>
      <c r="L259" s="23">
        <f>SUM(E259:K259)</f>
        <v>19</v>
      </c>
      <c r="M259" s="3">
        <v>0</v>
      </c>
      <c r="N259" s="24">
        <v>19</v>
      </c>
    </row>
    <row r="260" spans="2:15" ht="13.5" thickBot="1" x14ac:dyDescent="0.25">
      <c r="B260" s="3">
        <f>RANK(L260,$L$256:$L$260)</f>
        <v>5</v>
      </c>
      <c r="C260" s="6">
        <f t="shared" si="28"/>
        <v>5</v>
      </c>
      <c r="D260" s="13" t="s">
        <v>166</v>
      </c>
      <c r="E260">
        <v>0</v>
      </c>
      <c r="F260" s="3">
        <v>16</v>
      </c>
      <c r="G260" s="3">
        <v>0</v>
      </c>
      <c r="H260" s="3">
        <v>0</v>
      </c>
      <c r="I260" s="3">
        <v>0</v>
      </c>
      <c r="J260" s="3">
        <v>0</v>
      </c>
      <c r="L260" s="25">
        <f>SUM(E260:K260)</f>
        <v>16</v>
      </c>
      <c r="M260" s="26">
        <v>0</v>
      </c>
      <c r="N260" s="27">
        <v>16</v>
      </c>
    </row>
    <row r="261" spans="2:15" ht="13.5" thickBot="1" x14ac:dyDescent="0.25">
      <c r="C261" s="6"/>
      <c r="D261" s="13"/>
      <c r="E261"/>
    </row>
    <row r="262" spans="2:15" ht="15" x14ac:dyDescent="0.2">
      <c r="B262" s="9" t="s">
        <v>316</v>
      </c>
      <c r="C262" s="8" t="s">
        <v>317</v>
      </c>
      <c r="D262" s="17" t="s">
        <v>303</v>
      </c>
      <c r="E262" s="16" t="s">
        <v>1</v>
      </c>
      <c r="F262" s="16" t="s">
        <v>2</v>
      </c>
      <c r="G262" s="16" t="s">
        <v>286</v>
      </c>
      <c r="H262" s="16" t="s">
        <v>4</v>
      </c>
      <c r="I262" s="16" t="s">
        <v>5</v>
      </c>
      <c r="J262" s="16" t="s">
        <v>6</v>
      </c>
      <c r="K262" s="16" t="s">
        <v>7</v>
      </c>
      <c r="L262" s="28" t="s">
        <v>8</v>
      </c>
      <c r="M262" s="29" t="s">
        <v>314</v>
      </c>
      <c r="N262" s="30" t="s">
        <v>315</v>
      </c>
    </row>
    <row r="263" spans="2:15" ht="13.5" thickBot="1" x14ac:dyDescent="0.25">
      <c r="B263" s="3">
        <f>RANK(L263,$L$263:$L$263)</f>
        <v>1</v>
      </c>
      <c r="C263" s="6">
        <v>1</v>
      </c>
      <c r="D263" s="13" t="s">
        <v>183</v>
      </c>
      <c r="E263">
        <v>0</v>
      </c>
      <c r="F263" s="3">
        <v>0</v>
      </c>
      <c r="G263" s="3">
        <v>16</v>
      </c>
      <c r="H263" s="3">
        <v>0</v>
      </c>
      <c r="I263" s="3">
        <v>0</v>
      </c>
      <c r="J263" s="3">
        <v>0</v>
      </c>
      <c r="L263" s="25">
        <f>SUM(E263:K263)</f>
        <v>16</v>
      </c>
      <c r="M263" s="26">
        <v>0</v>
      </c>
      <c r="N263" s="27">
        <v>16</v>
      </c>
    </row>
    <row r="264" spans="2:15" ht="13.5" thickBot="1" x14ac:dyDescent="0.25">
      <c r="C264" s="6"/>
      <c r="D264" s="13"/>
      <c r="E264"/>
    </row>
    <row r="265" spans="2:15" ht="15" x14ac:dyDescent="0.2">
      <c r="B265" s="9" t="s">
        <v>316</v>
      </c>
      <c r="C265" s="8" t="s">
        <v>317</v>
      </c>
      <c r="D265" s="17" t="s">
        <v>304</v>
      </c>
      <c r="E265" s="16" t="s">
        <v>1</v>
      </c>
      <c r="F265" s="16" t="s">
        <v>296</v>
      </c>
      <c r="G265" s="16" t="s">
        <v>3</v>
      </c>
      <c r="H265" s="16" t="s">
        <v>4</v>
      </c>
      <c r="I265" s="16" t="s">
        <v>5</v>
      </c>
      <c r="J265" s="16" t="s">
        <v>6</v>
      </c>
      <c r="K265" s="16" t="s">
        <v>7</v>
      </c>
      <c r="L265" s="28" t="s">
        <v>8</v>
      </c>
      <c r="M265" s="29" t="s">
        <v>314</v>
      </c>
      <c r="N265" s="30" t="s">
        <v>315</v>
      </c>
    </row>
    <row r="266" spans="2:15" ht="13.5" thickBot="1" x14ac:dyDescent="0.25">
      <c r="B266" s="3">
        <f>RANK(L266,$L$266:$L$266)</f>
        <v>1</v>
      </c>
      <c r="C266" s="6">
        <v>1</v>
      </c>
      <c r="D266" s="13" t="s">
        <v>167</v>
      </c>
      <c r="E266">
        <v>0</v>
      </c>
      <c r="F266" s="3">
        <v>16</v>
      </c>
      <c r="G266" s="3">
        <v>0</v>
      </c>
      <c r="H266" s="3">
        <v>0</v>
      </c>
      <c r="I266" s="3">
        <v>0</v>
      </c>
      <c r="J266" s="3">
        <v>0</v>
      </c>
      <c r="L266" s="25">
        <f>SUM(E266:K266)</f>
        <v>16</v>
      </c>
      <c r="M266" s="26">
        <v>0</v>
      </c>
      <c r="N266" s="27">
        <v>16</v>
      </c>
    </row>
    <row r="267" spans="2:15" ht="13.5" thickBot="1" x14ac:dyDescent="0.25">
      <c r="C267" s="6"/>
      <c r="D267" s="13"/>
      <c r="E267" s="3"/>
      <c r="I267"/>
      <c r="J267"/>
      <c r="K267"/>
    </row>
    <row r="268" spans="2:15" ht="15" x14ac:dyDescent="0.2">
      <c r="B268" s="9" t="s">
        <v>316</v>
      </c>
      <c r="C268" s="8" t="s">
        <v>317</v>
      </c>
      <c r="D268" s="12" t="s">
        <v>26</v>
      </c>
      <c r="E268" s="16" t="s">
        <v>301</v>
      </c>
      <c r="F268" s="16" t="s">
        <v>2</v>
      </c>
      <c r="G268" s="16" t="s">
        <v>283</v>
      </c>
      <c r="H268" s="16" t="s">
        <v>282</v>
      </c>
      <c r="I268" s="16" t="s">
        <v>273</v>
      </c>
      <c r="J268" s="16" t="s">
        <v>260</v>
      </c>
      <c r="K268" s="16" t="s">
        <v>319</v>
      </c>
      <c r="L268" s="28" t="s">
        <v>8</v>
      </c>
      <c r="M268" s="29" t="s">
        <v>314</v>
      </c>
      <c r="N268" s="30" t="s">
        <v>315</v>
      </c>
      <c r="O268" s="8" t="s">
        <v>318</v>
      </c>
    </row>
    <row r="269" spans="2:15" x14ac:dyDescent="0.2">
      <c r="B269" s="32">
        <f>RANK(L269,$L$269:$L$288)</f>
        <v>1</v>
      </c>
      <c r="C269" s="33"/>
      <c r="D269" s="15" t="s">
        <v>154</v>
      </c>
      <c r="E269" s="41">
        <v>0</v>
      </c>
      <c r="F269" s="41">
        <v>0</v>
      </c>
      <c r="G269" s="41">
        <v>37</v>
      </c>
      <c r="H269" s="41">
        <v>39</v>
      </c>
      <c r="I269" s="41">
        <v>33</v>
      </c>
      <c r="J269" s="41">
        <v>36</v>
      </c>
      <c r="K269" s="41">
        <v>39</v>
      </c>
      <c r="L269" s="42">
        <f t="shared" ref="L269:L288" si="29">SUM(E269:K269)</f>
        <v>184</v>
      </c>
      <c r="M269" s="32">
        <v>0</v>
      </c>
      <c r="N269" s="36">
        <f>SUM(L269-M269)</f>
        <v>184</v>
      </c>
      <c r="O269" s="3">
        <v>4</v>
      </c>
    </row>
    <row r="270" spans="2:15" x14ac:dyDescent="0.2">
      <c r="B270" s="32">
        <f t="shared" ref="B270:B288" si="30">RANK(L270,$L$269:$L$288)</f>
        <v>2</v>
      </c>
      <c r="C270" s="33"/>
      <c r="D270" s="15" t="s">
        <v>99</v>
      </c>
      <c r="E270" s="41">
        <v>25</v>
      </c>
      <c r="F270" s="41">
        <v>0</v>
      </c>
      <c r="G270" s="41">
        <v>32</v>
      </c>
      <c r="H270" s="41">
        <v>20</v>
      </c>
      <c r="I270" s="41">
        <v>16</v>
      </c>
      <c r="J270" s="41">
        <v>28</v>
      </c>
      <c r="K270" s="41">
        <v>25</v>
      </c>
      <c r="L270" s="42">
        <f t="shared" si="29"/>
        <v>146</v>
      </c>
      <c r="M270" s="32">
        <v>0</v>
      </c>
      <c r="N270" s="36">
        <f t="shared" ref="N270:N288" si="31">SUM(L270-M270)</f>
        <v>146</v>
      </c>
    </row>
    <row r="271" spans="2:15" x14ac:dyDescent="0.2">
      <c r="B271" s="32">
        <f t="shared" si="30"/>
        <v>3</v>
      </c>
      <c r="C271" s="33"/>
      <c r="D271" s="15" t="s">
        <v>98</v>
      </c>
      <c r="E271" s="41">
        <v>30</v>
      </c>
      <c r="F271" s="41">
        <v>0</v>
      </c>
      <c r="G271" s="41">
        <v>17</v>
      </c>
      <c r="H271" s="41">
        <v>25</v>
      </c>
      <c r="I271" s="41">
        <v>18</v>
      </c>
      <c r="J271" s="41">
        <v>24</v>
      </c>
      <c r="K271" s="41">
        <v>29</v>
      </c>
      <c r="L271" s="42">
        <f t="shared" si="29"/>
        <v>143</v>
      </c>
      <c r="M271" s="32">
        <v>0</v>
      </c>
      <c r="N271" s="36">
        <f t="shared" si="31"/>
        <v>143</v>
      </c>
    </row>
    <row r="272" spans="2:15" x14ac:dyDescent="0.2">
      <c r="B272" s="3">
        <f t="shared" si="30"/>
        <v>4</v>
      </c>
      <c r="C272" s="6"/>
      <c r="D272" s="13" t="s">
        <v>97</v>
      </c>
      <c r="E272" s="18">
        <v>37</v>
      </c>
      <c r="F272" s="18">
        <v>0</v>
      </c>
      <c r="G272" s="18">
        <v>19</v>
      </c>
      <c r="H272" s="18">
        <v>17</v>
      </c>
      <c r="I272" s="18">
        <v>0</v>
      </c>
      <c r="J272" s="18">
        <v>0</v>
      </c>
      <c r="K272" s="18">
        <v>16</v>
      </c>
      <c r="L272" s="31">
        <f t="shared" si="29"/>
        <v>89</v>
      </c>
      <c r="M272" s="3">
        <v>0</v>
      </c>
      <c r="N272" s="24">
        <f t="shared" si="31"/>
        <v>89</v>
      </c>
      <c r="O272" s="3">
        <v>1</v>
      </c>
    </row>
    <row r="273" spans="2:15" x14ac:dyDescent="0.2">
      <c r="B273" s="3">
        <f t="shared" si="30"/>
        <v>5</v>
      </c>
      <c r="C273" s="6"/>
      <c r="D273" s="13" t="s">
        <v>215</v>
      </c>
      <c r="E273" s="5">
        <v>0</v>
      </c>
      <c r="F273" s="3">
        <v>0</v>
      </c>
      <c r="G273" s="3">
        <v>0</v>
      </c>
      <c r="H273" s="3">
        <v>22</v>
      </c>
      <c r="I273" s="3">
        <v>23</v>
      </c>
      <c r="J273" s="3">
        <v>16</v>
      </c>
      <c r="K273" s="3">
        <v>19</v>
      </c>
      <c r="L273" s="23">
        <f t="shared" si="29"/>
        <v>80</v>
      </c>
      <c r="M273" s="3">
        <v>0</v>
      </c>
      <c r="N273" s="24">
        <f t="shared" si="31"/>
        <v>80</v>
      </c>
    </row>
    <row r="274" spans="2:15" x14ac:dyDescent="0.2">
      <c r="B274" s="3">
        <f t="shared" si="30"/>
        <v>6</v>
      </c>
      <c r="C274" s="6"/>
      <c r="D274" s="13" t="s">
        <v>149</v>
      </c>
      <c r="E274" s="18">
        <v>0</v>
      </c>
      <c r="F274" s="18">
        <v>0</v>
      </c>
      <c r="G274" s="18">
        <v>22</v>
      </c>
      <c r="H274" s="18">
        <v>0</v>
      </c>
      <c r="I274" s="18">
        <v>17</v>
      </c>
      <c r="J274" s="18">
        <v>20</v>
      </c>
      <c r="K274" s="18">
        <v>18</v>
      </c>
      <c r="L274" s="31">
        <f t="shared" si="29"/>
        <v>77</v>
      </c>
      <c r="M274" s="3">
        <v>0</v>
      </c>
      <c r="N274" s="24">
        <f t="shared" si="31"/>
        <v>77</v>
      </c>
    </row>
    <row r="275" spans="2:15" x14ac:dyDescent="0.2">
      <c r="B275" s="3">
        <f t="shared" si="30"/>
        <v>7</v>
      </c>
      <c r="C275" s="6"/>
      <c r="D275" s="13" t="s">
        <v>214</v>
      </c>
      <c r="E275" s="5">
        <v>0</v>
      </c>
      <c r="F275" s="3">
        <v>0</v>
      </c>
      <c r="G275" s="3">
        <v>0</v>
      </c>
      <c r="H275" s="3">
        <v>35</v>
      </c>
      <c r="I275" s="3">
        <v>38</v>
      </c>
      <c r="J275" s="3">
        <v>0</v>
      </c>
      <c r="K275" s="3">
        <v>0</v>
      </c>
      <c r="L275" s="23">
        <f t="shared" si="29"/>
        <v>73</v>
      </c>
      <c r="M275" s="3">
        <v>0</v>
      </c>
      <c r="N275" s="24">
        <f t="shared" si="31"/>
        <v>73</v>
      </c>
      <c r="O275" s="3">
        <v>1</v>
      </c>
    </row>
    <row r="276" spans="2:15" x14ac:dyDescent="0.2">
      <c r="B276" s="3">
        <f t="shared" si="30"/>
        <v>8</v>
      </c>
      <c r="C276" s="6"/>
      <c r="D276" s="13" t="s">
        <v>245</v>
      </c>
      <c r="E276" s="5">
        <v>0</v>
      </c>
      <c r="F276" s="18">
        <v>0</v>
      </c>
      <c r="G276" s="3">
        <v>0</v>
      </c>
      <c r="H276" s="3">
        <v>0</v>
      </c>
      <c r="I276" s="3">
        <v>27</v>
      </c>
      <c r="J276" s="18">
        <v>0</v>
      </c>
      <c r="K276" s="3">
        <v>35</v>
      </c>
      <c r="L276" s="23">
        <f t="shared" si="29"/>
        <v>62</v>
      </c>
      <c r="M276" s="3">
        <v>0</v>
      </c>
      <c r="N276" s="24">
        <f t="shared" si="31"/>
        <v>62</v>
      </c>
    </row>
    <row r="277" spans="2:15" x14ac:dyDescent="0.2">
      <c r="B277" s="3">
        <f t="shared" si="30"/>
        <v>9</v>
      </c>
      <c r="C277" s="6"/>
      <c r="D277" s="13" t="s">
        <v>170</v>
      </c>
      <c r="E277" s="18">
        <v>0</v>
      </c>
      <c r="F277" s="18">
        <v>0</v>
      </c>
      <c r="G277" s="18">
        <v>16</v>
      </c>
      <c r="H277" s="18">
        <v>18</v>
      </c>
      <c r="I277" s="18">
        <v>0</v>
      </c>
      <c r="J277" s="18">
        <v>0</v>
      </c>
      <c r="K277" s="18">
        <v>22</v>
      </c>
      <c r="L277" s="31">
        <f t="shared" si="29"/>
        <v>56</v>
      </c>
      <c r="M277" s="3">
        <v>0</v>
      </c>
      <c r="N277" s="24">
        <f t="shared" si="31"/>
        <v>56</v>
      </c>
    </row>
    <row r="278" spans="2:15" x14ac:dyDescent="0.2">
      <c r="B278" s="3">
        <f t="shared" si="30"/>
        <v>10</v>
      </c>
      <c r="C278" s="6"/>
      <c r="D278" s="13" t="s">
        <v>100</v>
      </c>
      <c r="E278" s="18">
        <v>21</v>
      </c>
      <c r="F278" s="18">
        <v>0</v>
      </c>
      <c r="G278" s="18">
        <v>16</v>
      </c>
      <c r="H278" s="18">
        <v>0</v>
      </c>
      <c r="I278" s="18">
        <v>0</v>
      </c>
      <c r="J278" s="18">
        <v>0</v>
      </c>
      <c r="K278" s="18">
        <v>16</v>
      </c>
      <c r="L278" s="31">
        <f t="shared" si="29"/>
        <v>53</v>
      </c>
      <c r="M278" s="3">
        <v>0</v>
      </c>
      <c r="N278" s="24">
        <f t="shared" si="31"/>
        <v>53</v>
      </c>
    </row>
    <row r="279" spans="2:15" x14ac:dyDescent="0.2">
      <c r="B279" s="3">
        <f t="shared" si="30"/>
        <v>11</v>
      </c>
      <c r="C279" s="6"/>
      <c r="D279" s="13" t="s">
        <v>148</v>
      </c>
      <c r="E279" s="5">
        <v>0</v>
      </c>
      <c r="F279" s="18">
        <v>0</v>
      </c>
      <c r="G279" s="3">
        <v>0</v>
      </c>
      <c r="H279" s="3">
        <v>29</v>
      </c>
      <c r="I279" s="3">
        <v>20</v>
      </c>
      <c r="J279" s="3">
        <v>0</v>
      </c>
      <c r="K279" s="18">
        <v>0</v>
      </c>
      <c r="L279" s="23">
        <f t="shared" si="29"/>
        <v>49</v>
      </c>
      <c r="M279" s="3">
        <v>0</v>
      </c>
      <c r="N279" s="24">
        <f t="shared" si="31"/>
        <v>49</v>
      </c>
    </row>
    <row r="280" spans="2:15" x14ac:dyDescent="0.2">
      <c r="B280" s="3">
        <f t="shared" si="30"/>
        <v>12</v>
      </c>
      <c r="C280" s="6"/>
      <c r="D280" s="13" t="s">
        <v>94</v>
      </c>
      <c r="E280" s="5">
        <v>0</v>
      </c>
      <c r="F280" s="3">
        <v>0</v>
      </c>
      <c r="G280" s="3">
        <v>0</v>
      </c>
      <c r="H280" s="3">
        <v>0</v>
      </c>
      <c r="I280" s="3">
        <v>0</v>
      </c>
      <c r="J280" s="3">
        <v>16</v>
      </c>
      <c r="K280" s="3">
        <v>20</v>
      </c>
      <c r="L280" s="23">
        <f t="shared" si="29"/>
        <v>36</v>
      </c>
      <c r="M280" s="3">
        <v>0</v>
      </c>
      <c r="N280" s="24">
        <f t="shared" si="31"/>
        <v>36</v>
      </c>
    </row>
    <row r="281" spans="2:15" x14ac:dyDescent="0.2">
      <c r="B281" s="3">
        <f t="shared" si="30"/>
        <v>13</v>
      </c>
      <c r="C281" s="6"/>
      <c r="D281" s="13" t="s">
        <v>217</v>
      </c>
      <c r="E281" s="5">
        <v>0</v>
      </c>
      <c r="F281" s="3">
        <v>0</v>
      </c>
      <c r="G281" s="3">
        <v>0</v>
      </c>
      <c r="H281" s="3">
        <v>16</v>
      </c>
      <c r="I281" s="3">
        <v>0</v>
      </c>
      <c r="J281" s="3">
        <v>0</v>
      </c>
      <c r="K281" s="3">
        <v>17</v>
      </c>
      <c r="L281" s="23">
        <f t="shared" si="29"/>
        <v>33</v>
      </c>
      <c r="M281" s="3">
        <v>0</v>
      </c>
      <c r="N281" s="24">
        <f t="shared" si="31"/>
        <v>33</v>
      </c>
    </row>
    <row r="282" spans="2:15" x14ac:dyDescent="0.2">
      <c r="B282" s="3">
        <f t="shared" si="30"/>
        <v>14</v>
      </c>
      <c r="D282" s="13" t="s">
        <v>169</v>
      </c>
      <c r="E282" s="18">
        <v>0</v>
      </c>
      <c r="F282" s="18">
        <v>0</v>
      </c>
      <c r="G282" s="18">
        <v>26</v>
      </c>
      <c r="H282" s="18">
        <v>0</v>
      </c>
      <c r="I282" s="18">
        <v>0</v>
      </c>
      <c r="J282" s="18">
        <v>0</v>
      </c>
      <c r="K282" s="18">
        <v>0</v>
      </c>
      <c r="L282" s="31">
        <f t="shared" si="29"/>
        <v>26</v>
      </c>
      <c r="M282" s="3">
        <v>0</v>
      </c>
      <c r="N282" s="24">
        <f t="shared" si="31"/>
        <v>26</v>
      </c>
    </row>
    <row r="283" spans="2:15" x14ac:dyDescent="0.2">
      <c r="B283" s="3">
        <f t="shared" si="30"/>
        <v>15</v>
      </c>
      <c r="D283" s="13" t="s">
        <v>216</v>
      </c>
      <c r="E283" s="5">
        <v>0</v>
      </c>
      <c r="F283" s="3">
        <v>0</v>
      </c>
      <c r="G283" s="3">
        <v>0</v>
      </c>
      <c r="H283" s="3">
        <v>19</v>
      </c>
      <c r="I283" s="3">
        <v>0</v>
      </c>
      <c r="J283" s="3">
        <v>0</v>
      </c>
      <c r="K283" s="3">
        <v>0</v>
      </c>
      <c r="L283" s="23">
        <f t="shared" si="29"/>
        <v>19</v>
      </c>
      <c r="M283" s="3">
        <v>0</v>
      </c>
      <c r="N283" s="24">
        <f t="shared" si="31"/>
        <v>19</v>
      </c>
    </row>
    <row r="284" spans="2:15" x14ac:dyDescent="0.2">
      <c r="B284" s="3">
        <f t="shared" si="30"/>
        <v>16</v>
      </c>
      <c r="C284" s="6"/>
      <c r="D284" s="13" t="s">
        <v>101</v>
      </c>
      <c r="E284" s="18">
        <v>18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31">
        <f t="shared" si="29"/>
        <v>18</v>
      </c>
      <c r="M284" s="3">
        <v>0</v>
      </c>
      <c r="N284" s="24">
        <f t="shared" si="31"/>
        <v>18</v>
      </c>
    </row>
    <row r="285" spans="2:15" x14ac:dyDescent="0.2">
      <c r="B285" s="3">
        <f t="shared" si="30"/>
        <v>17</v>
      </c>
      <c r="C285" s="6"/>
      <c r="D285" s="13" t="s">
        <v>102</v>
      </c>
      <c r="E285" s="18">
        <v>17</v>
      </c>
      <c r="F285" s="18">
        <v>0</v>
      </c>
      <c r="G285" s="18">
        <v>0</v>
      </c>
      <c r="H285" s="18">
        <v>0</v>
      </c>
      <c r="I285" s="18">
        <v>0</v>
      </c>
      <c r="J285" s="18">
        <v>0</v>
      </c>
      <c r="K285" s="18">
        <v>0</v>
      </c>
      <c r="L285" s="31">
        <f t="shared" si="29"/>
        <v>17</v>
      </c>
      <c r="M285" s="3">
        <v>0</v>
      </c>
      <c r="N285" s="24">
        <f t="shared" si="31"/>
        <v>17</v>
      </c>
    </row>
    <row r="286" spans="2:15" x14ac:dyDescent="0.2">
      <c r="B286" s="3">
        <f t="shared" si="30"/>
        <v>18</v>
      </c>
      <c r="C286" s="6"/>
      <c r="D286" s="13" t="s">
        <v>103</v>
      </c>
      <c r="E286" s="18">
        <v>16</v>
      </c>
      <c r="F286" s="18">
        <v>0</v>
      </c>
      <c r="G286" s="18">
        <v>0</v>
      </c>
      <c r="H286" s="18">
        <v>0</v>
      </c>
      <c r="I286" s="18">
        <v>0</v>
      </c>
      <c r="J286" s="18">
        <v>0</v>
      </c>
      <c r="K286" s="18">
        <v>0</v>
      </c>
      <c r="L286" s="31">
        <f t="shared" si="29"/>
        <v>16</v>
      </c>
      <c r="M286" s="3">
        <v>0</v>
      </c>
      <c r="N286" s="24">
        <f t="shared" si="31"/>
        <v>16</v>
      </c>
    </row>
    <row r="287" spans="2:15" x14ac:dyDescent="0.2">
      <c r="B287" s="3">
        <f t="shared" si="30"/>
        <v>18</v>
      </c>
      <c r="D287" s="13" t="s">
        <v>218</v>
      </c>
      <c r="E287" s="5">
        <v>0</v>
      </c>
      <c r="F287" s="3">
        <v>0</v>
      </c>
      <c r="G287" s="3">
        <v>0</v>
      </c>
      <c r="H287" s="3">
        <v>16</v>
      </c>
      <c r="I287" s="3">
        <v>0</v>
      </c>
      <c r="J287" s="18">
        <v>0</v>
      </c>
      <c r="K287" s="3">
        <v>0</v>
      </c>
      <c r="L287" s="23">
        <f t="shared" si="29"/>
        <v>16</v>
      </c>
      <c r="M287" s="3">
        <v>0</v>
      </c>
      <c r="N287" s="24">
        <f t="shared" si="31"/>
        <v>16</v>
      </c>
    </row>
    <row r="288" spans="2:15" ht="13.5" thickBot="1" x14ac:dyDescent="0.25">
      <c r="B288" s="3">
        <f t="shared" si="30"/>
        <v>18</v>
      </c>
      <c r="C288" s="6"/>
      <c r="D288" s="11" t="s">
        <v>246</v>
      </c>
      <c r="E288" s="5">
        <v>0</v>
      </c>
      <c r="F288" s="3">
        <v>0</v>
      </c>
      <c r="G288" s="3">
        <v>0</v>
      </c>
      <c r="H288" s="3">
        <v>0</v>
      </c>
      <c r="I288" s="3">
        <v>16</v>
      </c>
      <c r="J288" s="18">
        <v>0</v>
      </c>
      <c r="K288" s="3">
        <v>0</v>
      </c>
      <c r="L288" s="25">
        <f t="shared" si="29"/>
        <v>16</v>
      </c>
      <c r="M288" s="26">
        <v>0</v>
      </c>
      <c r="N288" s="27">
        <f t="shared" si="31"/>
        <v>16</v>
      </c>
    </row>
    <row r="289" spans="3:10" x14ac:dyDescent="0.2">
      <c r="C289" s="6"/>
      <c r="D289" s="13"/>
    </row>
    <row r="290" spans="3:10" x14ac:dyDescent="0.2">
      <c r="C290" s="6"/>
      <c r="D290" s="13"/>
      <c r="F290"/>
      <c r="J290"/>
    </row>
    <row r="291" spans="3:10" x14ac:dyDescent="0.2">
      <c r="C291" s="6"/>
      <c r="D291" s="13"/>
    </row>
    <row r="295" spans="3:10" ht="19.350000000000001" customHeight="1" x14ac:dyDescent="0.2"/>
  </sheetData>
  <sheetProtection selectLockedCells="1" selectUnlockedCells="1"/>
  <sortState xmlns:xlrd2="http://schemas.microsoft.com/office/spreadsheetml/2017/richdata2" ref="B102:O132">
    <sortCondition descending="1" ref="N102:N132"/>
  </sortState>
  <mergeCells count="1">
    <mergeCell ref="C2:L2"/>
  </mergeCells>
  <phoneticPr fontId="1" type="noConversion"/>
  <pageMargins left="0.78740157480314965" right="0.78740157480314965" top="1.0236220472440944" bottom="1.0236220472440944" header="0.78740157480314965" footer="0.78740157480314965"/>
  <pageSetup paperSize="9" scale="11" fitToHeight="8" orientation="landscape" horizontalDpi="300" verticalDpi="300" r:id="rId1"/>
  <headerFooter alignWithMargins="0">
    <oddHeader>Page &amp;P&amp;RCKRC Championship 2021 july.xls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G32"/>
  <sheetViews>
    <sheetView workbookViewId="0">
      <selection activeCell="H31" sqref="H31"/>
    </sheetView>
  </sheetViews>
  <sheetFormatPr defaultRowHeight="12.75" x14ac:dyDescent="0.2"/>
  <sheetData>
    <row r="2" spans="2:33" s="1" customFormat="1" x14ac:dyDescent="0.2">
      <c r="B2" s="1" t="s">
        <v>14</v>
      </c>
      <c r="C2" s="1">
        <v>0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</row>
    <row r="3" spans="2:33" x14ac:dyDescent="0.2">
      <c r="B3" t="s">
        <v>15</v>
      </c>
      <c r="C3" s="2">
        <v>1</v>
      </c>
      <c r="D3">
        <v>16</v>
      </c>
      <c r="E3">
        <v>24</v>
      </c>
      <c r="F3">
        <v>30</v>
      </c>
      <c r="G3">
        <v>34</v>
      </c>
      <c r="H3">
        <v>35</v>
      </c>
      <c r="I3">
        <v>36</v>
      </c>
      <c r="J3">
        <v>37</v>
      </c>
      <c r="K3">
        <v>37</v>
      </c>
      <c r="L3">
        <v>38</v>
      </c>
      <c r="M3">
        <v>38</v>
      </c>
      <c r="N3">
        <v>39</v>
      </c>
      <c r="O3">
        <v>39</v>
      </c>
      <c r="P3">
        <v>39</v>
      </c>
      <c r="Q3">
        <v>40</v>
      </c>
      <c r="R3">
        <v>40</v>
      </c>
      <c r="S3">
        <v>40</v>
      </c>
      <c r="T3">
        <v>40</v>
      </c>
      <c r="U3">
        <v>40</v>
      </c>
      <c r="V3">
        <v>40</v>
      </c>
      <c r="W3">
        <v>40</v>
      </c>
      <c r="X3">
        <v>40</v>
      </c>
      <c r="Y3">
        <v>40</v>
      </c>
      <c r="Z3">
        <v>40</v>
      </c>
      <c r="AA3">
        <v>40</v>
      </c>
      <c r="AB3">
        <v>40</v>
      </c>
      <c r="AC3">
        <v>40</v>
      </c>
      <c r="AD3">
        <v>40</v>
      </c>
      <c r="AE3">
        <v>40</v>
      </c>
      <c r="AF3">
        <v>40</v>
      </c>
      <c r="AG3">
        <v>40</v>
      </c>
    </row>
    <row r="4" spans="2:33" x14ac:dyDescent="0.2">
      <c r="B4" t="s">
        <v>16</v>
      </c>
      <c r="C4" s="2">
        <v>2</v>
      </c>
      <c r="E4">
        <v>16</v>
      </c>
      <c r="F4">
        <v>22</v>
      </c>
      <c r="G4">
        <v>24</v>
      </c>
      <c r="H4">
        <v>26</v>
      </c>
      <c r="I4">
        <v>28</v>
      </c>
      <c r="J4">
        <v>30</v>
      </c>
      <c r="K4">
        <v>32</v>
      </c>
      <c r="L4">
        <v>33</v>
      </c>
      <c r="M4">
        <v>34</v>
      </c>
      <c r="N4">
        <v>35</v>
      </c>
      <c r="O4">
        <v>36</v>
      </c>
      <c r="P4">
        <v>36</v>
      </c>
      <c r="Q4">
        <v>37</v>
      </c>
      <c r="R4">
        <v>37</v>
      </c>
      <c r="S4">
        <v>37</v>
      </c>
      <c r="T4">
        <v>38</v>
      </c>
      <c r="U4">
        <v>38</v>
      </c>
      <c r="V4">
        <v>38</v>
      </c>
      <c r="W4">
        <v>38</v>
      </c>
      <c r="X4">
        <v>38</v>
      </c>
      <c r="Y4">
        <v>38</v>
      </c>
      <c r="Z4">
        <v>38</v>
      </c>
      <c r="AA4">
        <v>38</v>
      </c>
      <c r="AB4">
        <v>38</v>
      </c>
      <c r="AC4">
        <v>39</v>
      </c>
      <c r="AD4">
        <v>39</v>
      </c>
      <c r="AE4">
        <v>39</v>
      </c>
      <c r="AF4">
        <v>39</v>
      </c>
      <c r="AG4">
        <v>39</v>
      </c>
    </row>
    <row r="5" spans="2:33" x14ac:dyDescent="0.2">
      <c r="B5" t="s">
        <v>17</v>
      </c>
      <c r="C5" s="2">
        <v>3</v>
      </c>
      <c r="F5">
        <v>16</v>
      </c>
      <c r="G5">
        <v>19</v>
      </c>
      <c r="H5">
        <v>21</v>
      </c>
      <c r="I5">
        <v>24</v>
      </c>
      <c r="J5">
        <v>25</v>
      </c>
      <c r="K5">
        <v>26</v>
      </c>
      <c r="L5">
        <v>27</v>
      </c>
      <c r="M5">
        <v>28</v>
      </c>
      <c r="N5">
        <v>29</v>
      </c>
      <c r="O5">
        <v>30</v>
      </c>
      <c r="P5">
        <v>32</v>
      </c>
      <c r="Q5">
        <v>32</v>
      </c>
      <c r="R5">
        <v>33</v>
      </c>
      <c r="S5">
        <v>33</v>
      </c>
      <c r="T5">
        <v>34</v>
      </c>
      <c r="U5">
        <v>34</v>
      </c>
      <c r="V5">
        <v>35</v>
      </c>
      <c r="W5">
        <v>36</v>
      </c>
      <c r="X5">
        <v>36</v>
      </c>
      <c r="Y5">
        <v>36</v>
      </c>
      <c r="Z5">
        <v>36</v>
      </c>
      <c r="AA5">
        <v>36</v>
      </c>
      <c r="AB5">
        <v>37</v>
      </c>
      <c r="AC5">
        <v>38</v>
      </c>
      <c r="AD5">
        <v>38</v>
      </c>
      <c r="AE5">
        <v>38</v>
      </c>
      <c r="AF5">
        <v>38</v>
      </c>
      <c r="AG5">
        <v>38</v>
      </c>
    </row>
    <row r="6" spans="2:33" x14ac:dyDescent="0.2">
      <c r="B6" t="s">
        <v>18</v>
      </c>
      <c r="C6" s="2">
        <v>4</v>
      </c>
      <c r="G6">
        <v>16</v>
      </c>
      <c r="H6">
        <v>18</v>
      </c>
      <c r="I6">
        <v>20</v>
      </c>
      <c r="J6">
        <v>21</v>
      </c>
      <c r="K6">
        <v>22</v>
      </c>
      <c r="L6">
        <v>23</v>
      </c>
      <c r="M6">
        <v>24</v>
      </c>
      <c r="N6">
        <v>25</v>
      </c>
      <c r="O6">
        <v>26</v>
      </c>
      <c r="P6">
        <v>27</v>
      </c>
      <c r="Q6">
        <v>28</v>
      </c>
      <c r="R6">
        <v>29</v>
      </c>
      <c r="S6">
        <v>30</v>
      </c>
      <c r="T6">
        <v>31</v>
      </c>
      <c r="U6">
        <v>32</v>
      </c>
      <c r="V6">
        <v>33</v>
      </c>
      <c r="W6">
        <v>34</v>
      </c>
      <c r="X6">
        <v>34</v>
      </c>
      <c r="Y6">
        <v>34</v>
      </c>
      <c r="Z6">
        <v>34</v>
      </c>
      <c r="AA6">
        <v>35</v>
      </c>
      <c r="AB6">
        <v>36</v>
      </c>
      <c r="AC6">
        <v>37</v>
      </c>
      <c r="AD6">
        <v>37</v>
      </c>
      <c r="AE6">
        <v>37</v>
      </c>
      <c r="AF6">
        <v>37</v>
      </c>
      <c r="AG6">
        <v>37</v>
      </c>
    </row>
    <row r="7" spans="2:33" x14ac:dyDescent="0.2">
      <c r="B7" t="s">
        <v>19</v>
      </c>
      <c r="C7" s="2">
        <v>5</v>
      </c>
      <c r="H7">
        <v>16</v>
      </c>
      <c r="I7">
        <v>17</v>
      </c>
      <c r="J7">
        <v>18</v>
      </c>
      <c r="K7">
        <v>19</v>
      </c>
      <c r="L7">
        <v>20</v>
      </c>
      <c r="M7">
        <v>21</v>
      </c>
      <c r="N7">
        <v>22</v>
      </c>
      <c r="O7">
        <v>23</v>
      </c>
      <c r="P7">
        <v>24</v>
      </c>
      <c r="Q7">
        <v>25</v>
      </c>
      <c r="R7">
        <v>26</v>
      </c>
      <c r="S7">
        <v>27</v>
      </c>
      <c r="T7">
        <v>28</v>
      </c>
      <c r="U7">
        <v>29</v>
      </c>
      <c r="V7">
        <v>31</v>
      </c>
      <c r="W7">
        <v>32</v>
      </c>
      <c r="X7">
        <v>32</v>
      </c>
      <c r="Y7">
        <v>32</v>
      </c>
      <c r="Z7">
        <v>33</v>
      </c>
      <c r="AA7">
        <v>34</v>
      </c>
      <c r="AB7">
        <v>35</v>
      </c>
      <c r="AC7">
        <v>36</v>
      </c>
      <c r="AD7">
        <v>36</v>
      </c>
      <c r="AE7">
        <v>36</v>
      </c>
      <c r="AF7">
        <v>36</v>
      </c>
      <c r="AG7">
        <v>36</v>
      </c>
    </row>
    <row r="8" spans="2:33" x14ac:dyDescent="0.2">
      <c r="B8" t="s">
        <v>20</v>
      </c>
      <c r="C8" s="2">
        <v>6</v>
      </c>
      <c r="I8">
        <v>16</v>
      </c>
      <c r="J8">
        <v>17</v>
      </c>
      <c r="K8">
        <v>17</v>
      </c>
      <c r="L8">
        <v>18</v>
      </c>
      <c r="M8">
        <v>19</v>
      </c>
      <c r="N8">
        <v>20</v>
      </c>
      <c r="O8">
        <v>21</v>
      </c>
      <c r="P8">
        <v>22</v>
      </c>
      <c r="Q8">
        <v>23</v>
      </c>
      <c r="R8">
        <v>24</v>
      </c>
      <c r="S8">
        <v>25</v>
      </c>
      <c r="T8">
        <v>26</v>
      </c>
      <c r="U8">
        <v>27</v>
      </c>
      <c r="V8">
        <v>29</v>
      </c>
      <c r="W8">
        <v>30</v>
      </c>
      <c r="X8">
        <v>30</v>
      </c>
      <c r="Y8">
        <v>31</v>
      </c>
      <c r="Z8">
        <v>32</v>
      </c>
      <c r="AA8">
        <v>33</v>
      </c>
      <c r="AB8">
        <v>34</v>
      </c>
      <c r="AC8">
        <v>35</v>
      </c>
      <c r="AD8">
        <v>35</v>
      </c>
      <c r="AE8">
        <v>35</v>
      </c>
      <c r="AF8">
        <v>35</v>
      </c>
      <c r="AG8">
        <v>35</v>
      </c>
    </row>
    <row r="9" spans="2:33" x14ac:dyDescent="0.2">
      <c r="B9" t="s">
        <v>21</v>
      </c>
      <c r="C9" s="2">
        <v>7</v>
      </c>
      <c r="J9">
        <v>16</v>
      </c>
      <c r="K9">
        <v>16</v>
      </c>
      <c r="L9">
        <v>17</v>
      </c>
      <c r="M9">
        <v>18</v>
      </c>
      <c r="N9">
        <v>19</v>
      </c>
      <c r="O9">
        <v>20</v>
      </c>
      <c r="P9">
        <v>21</v>
      </c>
      <c r="Q9">
        <v>22</v>
      </c>
      <c r="R9">
        <v>23</v>
      </c>
      <c r="S9">
        <v>24</v>
      </c>
      <c r="T9">
        <v>25</v>
      </c>
      <c r="U9">
        <v>26</v>
      </c>
      <c r="V9">
        <v>27</v>
      </c>
      <c r="W9">
        <v>28</v>
      </c>
      <c r="X9">
        <v>29</v>
      </c>
      <c r="Y9">
        <v>30</v>
      </c>
      <c r="Z9">
        <v>31</v>
      </c>
      <c r="AA9">
        <v>32</v>
      </c>
      <c r="AB9">
        <v>33</v>
      </c>
      <c r="AC9">
        <v>34</v>
      </c>
      <c r="AD9">
        <v>34</v>
      </c>
      <c r="AE9">
        <v>34</v>
      </c>
      <c r="AF9">
        <v>34</v>
      </c>
      <c r="AG9">
        <v>34</v>
      </c>
    </row>
    <row r="10" spans="2:33" x14ac:dyDescent="0.2">
      <c r="C10" s="2">
        <v>8</v>
      </c>
      <c r="K10">
        <v>16</v>
      </c>
      <c r="L10">
        <v>16</v>
      </c>
      <c r="M10">
        <v>17</v>
      </c>
      <c r="N10">
        <v>18</v>
      </c>
      <c r="O10">
        <v>19</v>
      </c>
      <c r="P10">
        <v>20</v>
      </c>
      <c r="Q10">
        <v>21</v>
      </c>
      <c r="R10">
        <v>22</v>
      </c>
      <c r="S10">
        <v>23</v>
      </c>
      <c r="T10">
        <v>24</v>
      </c>
      <c r="U10">
        <v>25</v>
      </c>
      <c r="V10">
        <v>26</v>
      </c>
      <c r="W10">
        <v>27</v>
      </c>
      <c r="X10">
        <v>28</v>
      </c>
      <c r="Y10">
        <v>29</v>
      </c>
      <c r="Z10">
        <v>30</v>
      </c>
      <c r="AA10">
        <v>31</v>
      </c>
      <c r="AB10">
        <v>32</v>
      </c>
      <c r="AC10">
        <v>33</v>
      </c>
      <c r="AD10">
        <v>33</v>
      </c>
      <c r="AE10">
        <v>33</v>
      </c>
      <c r="AF10">
        <v>33</v>
      </c>
      <c r="AG10">
        <v>33</v>
      </c>
    </row>
    <row r="11" spans="2:33" x14ac:dyDescent="0.2">
      <c r="C11" s="2">
        <v>9</v>
      </c>
      <c r="L11">
        <v>16</v>
      </c>
      <c r="M11">
        <v>16</v>
      </c>
      <c r="N11">
        <v>17</v>
      </c>
      <c r="O11">
        <v>18</v>
      </c>
      <c r="P11">
        <v>19</v>
      </c>
      <c r="Q11">
        <v>20</v>
      </c>
      <c r="R11">
        <v>21</v>
      </c>
      <c r="S11">
        <v>22</v>
      </c>
      <c r="T11">
        <v>23</v>
      </c>
      <c r="U11">
        <v>24</v>
      </c>
      <c r="V11">
        <v>25</v>
      </c>
      <c r="W11">
        <v>26</v>
      </c>
      <c r="X11">
        <v>27</v>
      </c>
      <c r="Y11">
        <v>28</v>
      </c>
      <c r="Z11">
        <v>29</v>
      </c>
      <c r="AA11">
        <v>30</v>
      </c>
      <c r="AB11">
        <v>31</v>
      </c>
      <c r="AC11">
        <v>32</v>
      </c>
      <c r="AD11">
        <v>32</v>
      </c>
      <c r="AE11">
        <v>32</v>
      </c>
      <c r="AF11">
        <v>32</v>
      </c>
      <c r="AG11">
        <v>32</v>
      </c>
    </row>
    <row r="12" spans="2:33" x14ac:dyDescent="0.2">
      <c r="C12" s="2">
        <v>10</v>
      </c>
      <c r="M12">
        <v>16</v>
      </c>
      <c r="N12">
        <v>16</v>
      </c>
      <c r="O12">
        <v>17</v>
      </c>
      <c r="P12">
        <v>18</v>
      </c>
      <c r="Q12">
        <v>19</v>
      </c>
      <c r="R12">
        <v>20</v>
      </c>
      <c r="S12">
        <v>21</v>
      </c>
      <c r="T12">
        <v>22</v>
      </c>
      <c r="U12">
        <v>23</v>
      </c>
      <c r="V12">
        <v>24</v>
      </c>
      <c r="W12">
        <v>25</v>
      </c>
      <c r="X12">
        <v>26</v>
      </c>
      <c r="Y12">
        <v>27</v>
      </c>
      <c r="Z12">
        <v>28</v>
      </c>
      <c r="AA12">
        <v>29</v>
      </c>
      <c r="AB12">
        <v>30</v>
      </c>
      <c r="AC12">
        <v>31</v>
      </c>
      <c r="AD12">
        <v>31</v>
      </c>
      <c r="AE12">
        <v>31</v>
      </c>
      <c r="AF12">
        <v>31</v>
      </c>
      <c r="AG12">
        <v>31</v>
      </c>
    </row>
    <row r="13" spans="2:33" x14ac:dyDescent="0.2">
      <c r="C13" s="2">
        <v>11</v>
      </c>
      <c r="N13">
        <v>16</v>
      </c>
      <c r="O13">
        <v>16</v>
      </c>
      <c r="P13">
        <v>17</v>
      </c>
      <c r="Q13">
        <v>18</v>
      </c>
      <c r="R13">
        <v>19</v>
      </c>
      <c r="S13">
        <v>20</v>
      </c>
      <c r="T13">
        <v>21</v>
      </c>
      <c r="U13">
        <v>22</v>
      </c>
      <c r="V13">
        <v>23</v>
      </c>
      <c r="W13">
        <v>24</v>
      </c>
      <c r="X13">
        <v>25</v>
      </c>
      <c r="Y13">
        <v>26</v>
      </c>
      <c r="Z13">
        <v>27</v>
      </c>
      <c r="AA13">
        <v>28</v>
      </c>
      <c r="AB13">
        <v>29</v>
      </c>
      <c r="AC13">
        <v>30</v>
      </c>
      <c r="AD13">
        <v>30</v>
      </c>
      <c r="AE13">
        <v>30</v>
      </c>
      <c r="AF13">
        <v>30</v>
      </c>
      <c r="AG13">
        <v>30</v>
      </c>
    </row>
    <row r="14" spans="2:33" x14ac:dyDescent="0.2">
      <c r="C14" s="2">
        <v>12</v>
      </c>
      <c r="O14">
        <v>16</v>
      </c>
      <c r="P14">
        <v>16</v>
      </c>
      <c r="Q14">
        <v>17</v>
      </c>
      <c r="R14">
        <v>18</v>
      </c>
      <c r="S14">
        <v>19</v>
      </c>
      <c r="T14">
        <v>20</v>
      </c>
      <c r="U14">
        <v>21</v>
      </c>
      <c r="V14">
        <v>22</v>
      </c>
      <c r="W14">
        <v>23</v>
      </c>
      <c r="X14">
        <v>24</v>
      </c>
      <c r="Y14">
        <v>25</v>
      </c>
      <c r="Z14">
        <v>26</v>
      </c>
      <c r="AA14">
        <v>27</v>
      </c>
      <c r="AB14">
        <v>28</v>
      </c>
      <c r="AC14">
        <v>29</v>
      </c>
      <c r="AD14">
        <v>29</v>
      </c>
      <c r="AE14">
        <v>29</v>
      </c>
      <c r="AF14">
        <v>29</v>
      </c>
      <c r="AG14">
        <v>29</v>
      </c>
    </row>
    <row r="15" spans="2:33" x14ac:dyDescent="0.2">
      <c r="C15" s="2">
        <v>13</v>
      </c>
      <c r="P15">
        <v>16</v>
      </c>
      <c r="Q15">
        <v>16</v>
      </c>
      <c r="R15">
        <v>17</v>
      </c>
      <c r="S15">
        <v>18</v>
      </c>
      <c r="T15">
        <v>19</v>
      </c>
      <c r="U15">
        <v>20</v>
      </c>
      <c r="V15">
        <v>21</v>
      </c>
      <c r="W15">
        <v>22</v>
      </c>
      <c r="X15">
        <v>23</v>
      </c>
      <c r="Y15">
        <v>24</v>
      </c>
      <c r="Z15">
        <v>25</v>
      </c>
      <c r="AA15">
        <v>26</v>
      </c>
      <c r="AB15">
        <v>27</v>
      </c>
      <c r="AC15">
        <v>28</v>
      </c>
      <c r="AD15">
        <v>28</v>
      </c>
      <c r="AE15">
        <v>28</v>
      </c>
      <c r="AF15">
        <v>28</v>
      </c>
      <c r="AG15">
        <v>28</v>
      </c>
    </row>
    <row r="16" spans="2:33" x14ac:dyDescent="0.2">
      <c r="C16" s="2">
        <v>14</v>
      </c>
      <c r="Q16">
        <v>16</v>
      </c>
      <c r="R16">
        <v>16</v>
      </c>
      <c r="S16">
        <v>17</v>
      </c>
      <c r="T16">
        <v>18</v>
      </c>
      <c r="U16">
        <v>19</v>
      </c>
      <c r="V16">
        <v>20</v>
      </c>
      <c r="W16">
        <v>21</v>
      </c>
      <c r="X16">
        <v>22</v>
      </c>
      <c r="Y16">
        <v>23</v>
      </c>
      <c r="Z16">
        <v>24</v>
      </c>
      <c r="AA16">
        <v>25</v>
      </c>
      <c r="AB16">
        <v>26</v>
      </c>
      <c r="AC16">
        <v>27</v>
      </c>
      <c r="AD16">
        <v>27</v>
      </c>
      <c r="AE16">
        <v>27</v>
      </c>
      <c r="AF16">
        <v>27</v>
      </c>
      <c r="AG16">
        <v>27</v>
      </c>
    </row>
    <row r="17" spans="3:33" x14ac:dyDescent="0.2">
      <c r="C17" s="2">
        <v>15</v>
      </c>
      <c r="R17">
        <v>16</v>
      </c>
      <c r="S17">
        <v>16</v>
      </c>
      <c r="T17">
        <v>17</v>
      </c>
      <c r="U17">
        <v>18</v>
      </c>
      <c r="V17">
        <v>19</v>
      </c>
      <c r="W17">
        <v>20</v>
      </c>
      <c r="X17">
        <v>21</v>
      </c>
      <c r="Y17">
        <v>22</v>
      </c>
      <c r="Z17">
        <v>23</v>
      </c>
      <c r="AA17">
        <v>24</v>
      </c>
      <c r="AB17">
        <v>25</v>
      </c>
      <c r="AC17">
        <v>26</v>
      </c>
      <c r="AD17">
        <v>26</v>
      </c>
      <c r="AE17">
        <v>26</v>
      </c>
      <c r="AF17">
        <v>26</v>
      </c>
      <c r="AG17">
        <v>26</v>
      </c>
    </row>
    <row r="18" spans="3:33" x14ac:dyDescent="0.2">
      <c r="C18" s="2">
        <v>16</v>
      </c>
      <c r="S18">
        <v>16</v>
      </c>
      <c r="T18">
        <v>16</v>
      </c>
      <c r="U18">
        <v>17</v>
      </c>
      <c r="V18">
        <v>18</v>
      </c>
      <c r="W18">
        <v>19</v>
      </c>
      <c r="X18">
        <v>20</v>
      </c>
      <c r="Y18">
        <v>21</v>
      </c>
      <c r="Z18">
        <v>22</v>
      </c>
      <c r="AA18">
        <v>23</v>
      </c>
      <c r="AB18">
        <v>24</v>
      </c>
      <c r="AC18">
        <v>25</v>
      </c>
      <c r="AD18">
        <v>25</v>
      </c>
      <c r="AE18">
        <v>25</v>
      </c>
      <c r="AF18">
        <v>25</v>
      </c>
      <c r="AG18">
        <v>25</v>
      </c>
    </row>
    <row r="19" spans="3:33" x14ac:dyDescent="0.2">
      <c r="C19" s="2">
        <v>17</v>
      </c>
      <c r="T19">
        <v>16</v>
      </c>
      <c r="U19">
        <v>16</v>
      </c>
      <c r="V19">
        <v>17</v>
      </c>
      <c r="W19">
        <v>18</v>
      </c>
      <c r="X19">
        <v>19</v>
      </c>
      <c r="Y19">
        <v>20</v>
      </c>
      <c r="Z19">
        <v>21</v>
      </c>
      <c r="AA19">
        <v>22</v>
      </c>
      <c r="AB19">
        <v>23</v>
      </c>
      <c r="AC19">
        <v>24</v>
      </c>
      <c r="AD19">
        <v>24</v>
      </c>
      <c r="AE19">
        <v>24</v>
      </c>
      <c r="AF19">
        <v>24</v>
      </c>
      <c r="AG19">
        <v>24</v>
      </c>
    </row>
    <row r="20" spans="3:33" x14ac:dyDescent="0.2">
      <c r="C20" s="2">
        <v>18</v>
      </c>
      <c r="U20">
        <v>16</v>
      </c>
      <c r="V20">
        <v>16</v>
      </c>
      <c r="W20">
        <v>17</v>
      </c>
      <c r="X20">
        <v>19</v>
      </c>
      <c r="Y20">
        <v>19</v>
      </c>
      <c r="Z20">
        <v>20</v>
      </c>
      <c r="AA20">
        <v>21</v>
      </c>
      <c r="AB20">
        <v>22</v>
      </c>
      <c r="AC20">
        <v>23</v>
      </c>
      <c r="AD20">
        <v>23</v>
      </c>
      <c r="AE20">
        <v>23</v>
      </c>
      <c r="AF20">
        <v>23</v>
      </c>
      <c r="AG20">
        <v>23</v>
      </c>
    </row>
    <row r="21" spans="3:33" x14ac:dyDescent="0.2">
      <c r="C21" s="2">
        <v>19</v>
      </c>
      <c r="V21">
        <v>16</v>
      </c>
      <c r="W21">
        <v>16</v>
      </c>
      <c r="X21">
        <v>17</v>
      </c>
      <c r="Y21">
        <v>18</v>
      </c>
      <c r="Z21">
        <v>19</v>
      </c>
      <c r="AA21">
        <v>20</v>
      </c>
      <c r="AB21">
        <v>21</v>
      </c>
      <c r="AC21">
        <v>22</v>
      </c>
      <c r="AD21">
        <v>22</v>
      </c>
      <c r="AE21">
        <v>22</v>
      </c>
      <c r="AF21">
        <v>22</v>
      </c>
      <c r="AG21">
        <v>22</v>
      </c>
    </row>
    <row r="22" spans="3:33" x14ac:dyDescent="0.2">
      <c r="C22" s="2">
        <v>20</v>
      </c>
      <c r="W22">
        <v>16</v>
      </c>
      <c r="X22">
        <v>16</v>
      </c>
      <c r="Y22">
        <v>17</v>
      </c>
      <c r="Z22">
        <v>18</v>
      </c>
      <c r="AA22">
        <v>19</v>
      </c>
      <c r="AB22">
        <v>20</v>
      </c>
      <c r="AC22">
        <v>21</v>
      </c>
      <c r="AD22">
        <v>21</v>
      </c>
      <c r="AE22">
        <v>21</v>
      </c>
      <c r="AF22">
        <v>21</v>
      </c>
      <c r="AG22">
        <v>21</v>
      </c>
    </row>
    <row r="23" spans="3:33" x14ac:dyDescent="0.2">
      <c r="C23" s="2">
        <v>21</v>
      </c>
      <c r="X23">
        <v>16</v>
      </c>
      <c r="Y23">
        <v>16</v>
      </c>
      <c r="Z23">
        <v>17</v>
      </c>
      <c r="AA23">
        <v>18</v>
      </c>
      <c r="AB23">
        <v>19</v>
      </c>
      <c r="AC23">
        <v>20</v>
      </c>
      <c r="AD23">
        <v>20</v>
      </c>
      <c r="AE23">
        <v>20</v>
      </c>
      <c r="AF23">
        <v>20</v>
      </c>
      <c r="AG23">
        <v>20</v>
      </c>
    </row>
    <row r="24" spans="3:33" x14ac:dyDescent="0.2">
      <c r="C24" s="2">
        <v>22</v>
      </c>
      <c r="Y24">
        <v>16</v>
      </c>
      <c r="Z24">
        <v>16</v>
      </c>
      <c r="AA24">
        <v>17</v>
      </c>
      <c r="AB24">
        <v>18</v>
      </c>
      <c r="AC24">
        <v>19</v>
      </c>
      <c r="AD24">
        <v>19</v>
      </c>
      <c r="AE24">
        <v>19</v>
      </c>
      <c r="AF24">
        <v>19</v>
      </c>
      <c r="AG24">
        <v>19</v>
      </c>
    </row>
    <row r="25" spans="3:33" x14ac:dyDescent="0.2">
      <c r="C25" s="2">
        <v>23</v>
      </c>
      <c r="Z25">
        <v>16</v>
      </c>
      <c r="AA25">
        <v>16</v>
      </c>
      <c r="AB25">
        <v>17</v>
      </c>
      <c r="AC25">
        <v>18</v>
      </c>
      <c r="AD25">
        <v>18</v>
      </c>
      <c r="AE25">
        <v>18</v>
      </c>
      <c r="AF25">
        <v>18</v>
      </c>
      <c r="AG25">
        <v>18</v>
      </c>
    </row>
    <row r="26" spans="3:33" x14ac:dyDescent="0.2">
      <c r="C26" s="2">
        <v>24</v>
      </c>
      <c r="AA26">
        <v>16</v>
      </c>
      <c r="AB26">
        <v>16</v>
      </c>
      <c r="AC26">
        <v>17</v>
      </c>
      <c r="AD26">
        <v>17</v>
      </c>
      <c r="AE26">
        <v>17</v>
      </c>
      <c r="AF26">
        <v>17</v>
      </c>
      <c r="AG26">
        <v>17</v>
      </c>
    </row>
    <row r="27" spans="3:33" x14ac:dyDescent="0.2">
      <c r="C27" s="2">
        <v>25</v>
      </c>
      <c r="AB27">
        <v>16</v>
      </c>
      <c r="AC27">
        <v>16</v>
      </c>
      <c r="AD27">
        <v>16</v>
      </c>
      <c r="AE27">
        <v>16</v>
      </c>
      <c r="AF27">
        <v>16</v>
      </c>
      <c r="AG27">
        <v>16</v>
      </c>
    </row>
    <row r="28" spans="3:33" x14ac:dyDescent="0.2">
      <c r="C28" s="2">
        <v>26</v>
      </c>
      <c r="AC28">
        <v>16</v>
      </c>
      <c r="AD28">
        <v>16</v>
      </c>
      <c r="AE28">
        <v>16</v>
      </c>
      <c r="AF28">
        <v>16</v>
      </c>
      <c r="AG28">
        <v>16</v>
      </c>
    </row>
    <row r="29" spans="3:33" x14ac:dyDescent="0.2">
      <c r="C29" s="2">
        <v>27</v>
      </c>
      <c r="AD29">
        <v>16</v>
      </c>
      <c r="AE29">
        <v>16</v>
      </c>
      <c r="AF29">
        <v>16</v>
      </c>
      <c r="AG29">
        <v>16</v>
      </c>
    </row>
    <row r="30" spans="3:33" x14ac:dyDescent="0.2">
      <c r="C30" s="2">
        <v>28</v>
      </c>
      <c r="AE30">
        <v>16</v>
      </c>
      <c r="AF30">
        <v>16</v>
      </c>
      <c r="AG30">
        <v>16</v>
      </c>
    </row>
    <row r="31" spans="3:33" x14ac:dyDescent="0.2">
      <c r="C31" s="2">
        <v>29</v>
      </c>
      <c r="AF31">
        <v>16</v>
      </c>
      <c r="AG31">
        <v>16</v>
      </c>
    </row>
    <row r="32" spans="3:33" x14ac:dyDescent="0.2">
      <c r="C32" s="2">
        <v>30</v>
      </c>
      <c r="AG32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F34"/>
  <sheetViews>
    <sheetView zoomScale="70" zoomScaleNormal="70" workbookViewId="0">
      <selection activeCell="G36" sqref="G36"/>
    </sheetView>
  </sheetViews>
  <sheetFormatPr defaultColWidth="11.5703125" defaultRowHeight="12.75" x14ac:dyDescent="0.2"/>
  <sheetData>
    <row r="3" spans="1:32" x14ac:dyDescent="0.2"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</row>
    <row r="4" spans="1:32" x14ac:dyDescent="0.2">
      <c r="B4">
        <v>0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>
        <v>15</v>
      </c>
      <c r="R4">
        <v>16</v>
      </c>
      <c r="S4">
        <v>17</v>
      </c>
      <c r="T4">
        <v>18</v>
      </c>
      <c r="U4">
        <v>19</v>
      </c>
      <c r="V4">
        <v>20</v>
      </c>
      <c r="W4">
        <v>21</v>
      </c>
      <c r="X4">
        <v>22</v>
      </c>
      <c r="Y4">
        <v>23</v>
      </c>
      <c r="Z4">
        <v>24</v>
      </c>
      <c r="AA4">
        <v>25</v>
      </c>
      <c r="AB4">
        <v>26</v>
      </c>
      <c r="AC4">
        <v>27</v>
      </c>
      <c r="AD4">
        <v>28</v>
      </c>
      <c r="AE4">
        <v>29</v>
      </c>
      <c r="AF4">
        <v>30</v>
      </c>
    </row>
    <row r="5" spans="1:32" x14ac:dyDescent="0.2">
      <c r="A5" t="s">
        <v>22</v>
      </c>
      <c r="B5">
        <v>1</v>
      </c>
      <c r="C5">
        <v>16</v>
      </c>
    </row>
    <row r="6" spans="1:32" x14ac:dyDescent="0.2">
      <c r="A6" t="s">
        <v>23</v>
      </c>
      <c r="B6">
        <v>2</v>
      </c>
      <c r="C6">
        <v>24</v>
      </c>
      <c r="D6">
        <v>16</v>
      </c>
    </row>
    <row r="7" spans="1:32" x14ac:dyDescent="0.2">
      <c r="A7" t="s">
        <v>24</v>
      </c>
      <c r="B7">
        <v>3</v>
      </c>
      <c r="C7">
        <v>30</v>
      </c>
      <c r="D7">
        <v>22</v>
      </c>
      <c r="E7">
        <v>16</v>
      </c>
    </row>
    <row r="8" spans="1:32" x14ac:dyDescent="0.2">
      <c r="A8" t="s">
        <v>25</v>
      </c>
      <c r="B8">
        <v>4</v>
      </c>
      <c r="C8">
        <v>34</v>
      </c>
      <c r="D8">
        <v>24</v>
      </c>
      <c r="E8">
        <v>19</v>
      </c>
      <c r="F8">
        <v>16</v>
      </c>
    </row>
    <row r="9" spans="1:32" x14ac:dyDescent="0.2">
      <c r="A9" t="s">
        <v>17</v>
      </c>
      <c r="B9">
        <v>5</v>
      </c>
      <c r="C9">
        <v>35</v>
      </c>
      <c r="D9">
        <v>26</v>
      </c>
      <c r="E9">
        <v>21</v>
      </c>
      <c r="F9">
        <v>18</v>
      </c>
      <c r="G9">
        <v>16</v>
      </c>
    </row>
    <row r="10" spans="1:32" x14ac:dyDescent="0.2">
      <c r="B10">
        <v>6</v>
      </c>
      <c r="C10">
        <v>36</v>
      </c>
      <c r="D10">
        <v>28</v>
      </c>
      <c r="E10">
        <v>24</v>
      </c>
      <c r="F10">
        <v>20</v>
      </c>
      <c r="G10">
        <v>17</v>
      </c>
      <c r="H10">
        <v>16</v>
      </c>
    </row>
    <row r="11" spans="1:32" x14ac:dyDescent="0.2">
      <c r="B11">
        <v>7</v>
      </c>
      <c r="C11">
        <v>37</v>
      </c>
      <c r="D11">
        <v>30</v>
      </c>
      <c r="E11">
        <v>25</v>
      </c>
      <c r="F11">
        <v>21</v>
      </c>
      <c r="G11">
        <v>18</v>
      </c>
      <c r="H11">
        <v>17</v>
      </c>
      <c r="I11">
        <v>16</v>
      </c>
    </row>
    <row r="12" spans="1:32" x14ac:dyDescent="0.2">
      <c r="B12">
        <v>8</v>
      </c>
      <c r="C12">
        <v>37</v>
      </c>
      <c r="D12">
        <v>32</v>
      </c>
      <c r="E12">
        <v>26</v>
      </c>
      <c r="F12">
        <v>22</v>
      </c>
      <c r="G12">
        <v>19</v>
      </c>
      <c r="H12">
        <v>17</v>
      </c>
      <c r="I12">
        <v>16</v>
      </c>
      <c r="J12">
        <v>16</v>
      </c>
    </row>
    <row r="13" spans="1:32" x14ac:dyDescent="0.2">
      <c r="B13">
        <v>9</v>
      </c>
      <c r="C13">
        <v>38</v>
      </c>
      <c r="D13">
        <v>33</v>
      </c>
      <c r="E13">
        <v>27</v>
      </c>
      <c r="F13">
        <v>23</v>
      </c>
      <c r="G13">
        <v>20</v>
      </c>
      <c r="H13">
        <v>18</v>
      </c>
      <c r="I13">
        <v>17</v>
      </c>
      <c r="J13">
        <v>16</v>
      </c>
      <c r="K13">
        <v>16</v>
      </c>
    </row>
    <row r="14" spans="1:32" x14ac:dyDescent="0.2">
      <c r="B14">
        <v>10</v>
      </c>
      <c r="C14">
        <v>38</v>
      </c>
      <c r="D14">
        <v>34</v>
      </c>
      <c r="E14">
        <v>28</v>
      </c>
      <c r="F14">
        <v>24</v>
      </c>
      <c r="G14">
        <v>21</v>
      </c>
      <c r="H14">
        <v>19</v>
      </c>
      <c r="I14">
        <v>18</v>
      </c>
      <c r="J14">
        <v>17</v>
      </c>
      <c r="K14">
        <v>16</v>
      </c>
      <c r="L14">
        <v>16</v>
      </c>
    </row>
    <row r="15" spans="1:32" x14ac:dyDescent="0.2">
      <c r="B15">
        <v>11</v>
      </c>
      <c r="C15">
        <v>39</v>
      </c>
      <c r="D15">
        <v>35</v>
      </c>
      <c r="E15">
        <v>29</v>
      </c>
      <c r="F15">
        <v>25</v>
      </c>
      <c r="G15">
        <v>22</v>
      </c>
      <c r="H15">
        <v>20</v>
      </c>
      <c r="I15">
        <v>19</v>
      </c>
      <c r="J15">
        <v>18</v>
      </c>
      <c r="K15">
        <v>17</v>
      </c>
      <c r="L15">
        <v>16</v>
      </c>
      <c r="M15">
        <v>16</v>
      </c>
    </row>
    <row r="16" spans="1:32" x14ac:dyDescent="0.2">
      <c r="B16">
        <v>12</v>
      </c>
      <c r="C16">
        <v>39</v>
      </c>
      <c r="D16">
        <v>36</v>
      </c>
      <c r="E16">
        <v>30</v>
      </c>
      <c r="F16">
        <v>26</v>
      </c>
      <c r="G16">
        <v>23</v>
      </c>
      <c r="H16">
        <v>21</v>
      </c>
      <c r="I16">
        <v>20</v>
      </c>
      <c r="J16">
        <v>19</v>
      </c>
      <c r="K16">
        <v>18</v>
      </c>
      <c r="L16">
        <v>17</v>
      </c>
      <c r="M16">
        <v>16</v>
      </c>
      <c r="N16">
        <v>16</v>
      </c>
    </row>
    <row r="17" spans="2:30" x14ac:dyDescent="0.2">
      <c r="B17">
        <v>13</v>
      </c>
      <c r="C17">
        <v>39</v>
      </c>
      <c r="D17">
        <v>36</v>
      </c>
      <c r="E17">
        <v>32</v>
      </c>
      <c r="F17">
        <v>27</v>
      </c>
      <c r="G17">
        <v>24</v>
      </c>
      <c r="H17">
        <v>22</v>
      </c>
      <c r="I17">
        <v>21</v>
      </c>
      <c r="J17">
        <v>20</v>
      </c>
      <c r="K17">
        <v>19</v>
      </c>
      <c r="L17">
        <v>18</v>
      </c>
      <c r="M17">
        <v>17</v>
      </c>
      <c r="N17">
        <v>16</v>
      </c>
      <c r="O17">
        <v>16</v>
      </c>
    </row>
    <row r="18" spans="2:30" x14ac:dyDescent="0.2">
      <c r="B18">
        <v>14</v>
      </c>
      <c r="C18">
        <v>40</v>
      </c>
      <c r="D18">
        <v>37</v>
      </c>
      <c r="E18">
        <v>32</v>
      </c>
      <c r="F18">
        <v>28</v>
      </c>
      <c r="G18">
        <v>25</v>
      </c>
      <c r="H18">
        <v>23</v>
      </c>
      <c r="I18">
        <v>22</v>
      </c>
      <c r="J18">
        <v>21</v>
      </c>
      <c r="K18">
        <v>20</v>
      </c>
      <c r="L18">
        <v>19</v>
      </c>
      <c r="M18">
        <v>18</v>
      </c>
      <c r="N18">
        <v>17</v>
      </c>
      <c r="O18">
        <v>16</v>
      </c>
      <c r="P18">
        <v>16</v>
      </c>
    </row>
    <row r="19" spans="2:30" x14ac:dyDescent="0.2">
      <c r="B19">
        <v>15</v>
      </c>
      <c r="C19">
        <v>40</v>
      </c>
      <c r="D19">
        <v>37</v>
      </c>
      <c r="E19">
        <v>33</v>
      </c>
      <c r="F19">
        <v>29</v>
      </c>
      <c r="G19">
        <v>26</v>
      </c>
      <c r="H19">
        <v>24</v>
      </c>
      <c r="I19">
        <v>23</v>
      </c>
      <c r="J19">
        <v>22</v>
      </c>
      <c r="K19">
        <v>21</v>
      </c>
      <c r="L19">
        <v>20</v>
      </c>
      <c r="M19">
        <v>19</v>
      </c>
      <c r="N19">
        <v>18</v>
      </c>
      <c r="O19">
        <v>17</v>
      </c>
      <c r="P19">
        <v>16</v>
      </c>
      <c r="Q19">
        <v>16</v>
      </c>
    </row>
    <row r="20" spans="2:30" x14ac:dyDescent="0.2">
      <c r="B20">
        <v>16</v>
      </c>
      <c r="C20">
        <v>40</v>
      </c>
      <c r="D20">
        <v>37</v>
      </c>
      <c r="E20">
        <v>33</v>
      </c>
      <c r="F20">
        <v>30</v>
      </c>
      <c r="G20">
        <v>27</v>
      </c>
      <c r="H20">
        <v>25</v>
      </c>
      <c r="I20">
        <v>24</v>
      </c>
      <c r="J20">
        <v>23</v>
      </c>
      <c r="K20">
        <v>22</v>
      </c>
      <c r="L20">
        <v>21</v>
      </c>
      <c r="M20">
        <v>20</v>
      </c>
      <c r="N20">
        <v>19</v>
      </c>
      <c r="O20">
        <v>18</v>
      </c>
      <c r="P20">
        <v>17</v>
      </c>
      <c r="Q20">
        <v>16</v>
      </c>
      <c r="R20">
        <v>16</v>
      </c>
    </row>
    <row r="21" spans="2:30" x14ac:dyDescent="0.2">
      <c r="B21">
        <v>17</v>
      </c>
      <c r="C21">
        <v>40</v>
      </c>
      <c r="D21">
        <v>38</v>
      </c>
      <c r="E21">
        <v>34</v>
      </c>
      <c r="F21">
        <v>31</v>
      </c>
      <c r="G21">
        <v>28</v>
      </c>
      <c r="H21">
        <v>26</v>
      </c>
      <c r="I21">
        <v>25</v>
      </c>
      <c r="J21">
        <v>24</v>
      </c>
      <c r="K21">
        <v>23</v>
      </c>
      <c r="L21">
        <v>22</v>
      </c>
      <c r="M21">
        <v>21</v>
      </c>
      <c r="N21">
        <v>20</v>
      </c>
      <c r="O21">
        <v>19</v>
      </c>
      <c r="P21">
        <v>18</v>
      </c>
      <c r="Q21">
        <v>17</v>
      </c>
      <c r="R21">
        <v>16</v>
      </c>
      <c r="S21">
        <v>16</v>
      </c>
    </row>
    <row r="22" spans="2:30" x14ac:dyDescent="0.2">
      <c r="B22">
        <v>18</v>
      </c>
      <c r="C22">
        <v>40</v>
      </c>
      <c r="D22">
        <v>38</v>
      </c>
      <c r="E22">
        <v>34</v>
      </c>
      <c r="F22">
        <v>32</v>
      </c>
      <c r="G22">
        <v>29</v>
      </c>
      <c r="H22">
        <v>27</v>
      </c>
      <c r="I22">
        <v>26</v>
      </c>
      <c r="J22">
        <v>25</v>
      </c>
      <c r="K22">
        <v>24</v>
      </c>
      <c r="L22">
        <v>23</v>
      </c>
      <c r="M22">
        <v>22</v>
      </c>
      <c r="N22">
        <v>21</v>
      </c>
      <c r="O22">
        <v>20</v>
      </c>
      <c r="P22">
        <v>19</v>
      </c>
      <c r="Q22">
        <v>18</v>
      </c>
      <c r="R22">
        <v>17</v>
      </c>
      <c r="S22">
        <v>16</v>
      </c>
      <c r="T22">
        <v>16</v>
      </c>
    </row>
    <row r="23" spans="2:30" x14ac:dyDescent="0.2">
      <c r="B23">
        <v>19</v>
      </c>
      <c r="C23">
        <v>40</v>
      </c>
      <c r="D23">
        <v>38</v>
      </c>
      <c r="E23">
        <v>35</v>
      </c>
      <c r="F23">
        <v>33</v>
      </c>
      <c r="G23">
        <v>31</v>
      </c>
      <c r="H23">
        <v>29</v>
      </c>
      <c r="I23">
        <v>27</v>
      </c>
      <c r="J23">
        <v>26</v>
      </c>
      <c r="K23">
        <v>25</v>
      </c>
      <c r="L23">
        <v>24</v>
      </c>
      <c r="M23">
        <v>23</v>
      </c>
      <c r="N23">
        <v>22</v>
      </c>
      <c r="O23">
        <v>21</v>
      </c>
      <c r="P23">
        <v>20</v>
      </c>
      <c r="Q23">
        <v>19</v>
      </c>
      <c r="R23">
        <v>18</v>
      </c>
      <c r="S23">
        <v>17</v>
      </c>
      <c r="T23">
        <v>16</v>
      </c>
      <c r="U23">
        <v>16</v>
      </c>
    </row>
    <row r="24" spans="2:30" x14ac:dyDescent="0.2">
      <c r="B24">
        <v>20</v>
      </c>
      <c r="C24">
        <v>40</v>
      </c>
      <c r="D24">
        <v>38</v>
      </c>
      <c r="E24">
        <v>36</v>
      </c>
      <c r="F24">
        <v>34</v>
      </c>
      <c r="G24">
        <v>32</v>
      </c>
      <c r="H24">
        <v>30</v>
      </c>
      <c r="I24">
        <v>28</v>
      </c>
      <c r="J24">
        <v>27</v>
      </c>
      <c r="K24">
        <v>26</v>
      </c>
      <c r="L24">
        <v>25</v>
      </c>
      <c r="M24">
        <v>24</v>
      </c>
      <c r="N24">
        <v>23</v>
      </c>
      <c r="O24">
        <v>22</v>
      </c>
      <c r="P24">
        <v>21</v>
      </c>
      <c r="Q24">
        <v>20</v>
      </c>
      <c r="R24">
        <v>19</v>
      </c>
      <c r="S24">
        <v>18</v>
      </c>
      <c r="T24">
        <v>17</v>
      </c>
      <c r="U24">
        <v>16</v>
      </c>
      <c r="V24">
        <v>16</v>
      </c>
    </row>
    <row r="25" spans="2:30" x14ac:dyDescent="0.2">
      <c r="B25">
        <v>21</v>
      </c>
      <c r="C25">
        <v>40</v>
      </c>
      <c r="D25">
        <v>38</v>
      </c>
      <c r="E25">
        <v>36</v>
      </c>
      <c r="F25">
        <v>34</v>
      </c>
      <c r="G25">
        <v>32</v>
      </c>
      <c r="H25">
        <v>30</v>
      </c>
      <c r="I25">
        <v>29</v>
      </c>
      <c r="J25">
        <v>28</v>
      </c>
      <c r="K25">
        <v>27</v>
      </c>
      <c r="L25">
        <v>26</v>
      </c>
      <c r="M25">
        <v>25</v>
      </c>
      <c r="N25">
        <v>24</v>
      </c>
      <c r="O25">
        <v>23</v>
      </c>
      <c r="P25">
        <v>22</v>
      </c>
      <c r="Q25">
        <v>21</v>
      </c>
      <c r="R25">
        <v>20</v>
      </c>
      <c r="S25">
        <v>19</v>
      </c>
      <c r="T25">
        <v>19</v>
      </c>
      <c r="U25">
        <v>17</v>
      </c>
      <c r="V25">
        <v>16</v>
      </c>
      <c r="W25">
        <v>16</v>
      </c>
    </row>
    <row r="26" spans="2:30" x14ac:dyDescent="0.2">
      <c r="B26">
        <v>22</v>
      </c>
      <c r="C26">
        <v>40</v>
      </c>
      <c r="D26">
        <v>38</v>
      </c>
      <c r="E26">
        <v>36</v>
      </c>
      <c r="F26">
        <v>34</v>
      </c>
      <c r="G26">
        <v>32</v>
      </c>
      <c r="H26">
        <v>31</v>
      </c>
      <c r="I26">
        <v>30</v>
      </c>
      <c r="J26">
        <v>29</v>
      </c>
      <c r="K26">
        <v>28</v>
      </c>
      <c r="L26">
        <v>27</v>
      </c>
      <c r="M26">
        <v>26</v>
      </c>
      <c r="N26">
        <v>25</v>
      </c>
      <c r="O26">
        <v>24</v>
      </c>
      <c r="P26">
        <v>23</v>
      </c>
      <c r="Q26">
        <v>22</v>
      </c>
      <c r="R26">
        <v>21</v>
      </c>
      <c r="S26">
        <v>20</v>
      </c>
      <c r="T26">
        <v>19</v>
      </c>
      <c r="U26">
        <v>18</v>
      </c>
      <c r="V26">
        <v>17</v>
      </c>
      <c r="W26">
        <v>16</v>
      </c>
      <c r="X26">
        <v>16</v>
      </c>
    </row>
    <row r="27" spans="2:30" x14ac:dyDescent="0.2">
      <c r="B27">
        <v>23</v>
      </c>
      <c r="C27">
        <v>40</v>
      </c>
      <c r="D27">
        <v>38</v>
      </c>
      <c r="E27">
        <v>36</v>
      </c>
      <c r="F27">
        <v>34</v>
      </c>
      <c r="G27">
        <v>33</v>
      </c>
      <c r="H27">
        <v>32</v>
      </c>
      <c r="I27">
        <v>31</v>
      </c>
      <c r="J27">
        <v>30</v>
      </c>
      <c r="K27">
        <v>29</v>
      </c>
      <c r="L27">
        <v>28</v>
      </c>
      <c r="M27">
        <v>27</v>
      </c>
      <c r="N27">
        <v>26</v>
      </c>
      <c r="O27">
        <v>25</v>
      </c>
      <c r="P27">
        <v>24</v>
      </c>
      <c r="Q27">
        <v>23</v>
      </c>
      <c r="R27">
        <v>22</v>
      </c>
      <c r="S27">
        <v>21</v>
      </c>
      <c r="T27">
        <v>20</v>
      </c>
      <c r="U27">
        <v>19</v>
      </c>
      <c r="V27">
        <v>18</v>
      </c>
      <c r="W27">
        <v>17</v>
      </c>
      <c r="X27">
        <v>16</v>
      </c>
      <c r="Y27">
        <v>16</v>
      </c>
    </row>
    <row r="28" spans="2:30" x14ac:dyDescent="0.2">
      <c r="B28">
        <v>24</v>
      </c>
      <c r="C28">
        <v>40</v>
      </c>
      <c r="D28">
        <v>38</v>
      </c>
      <c r="E28">
        <v>36</v>
      </c>
      <c r="F28">
        <v>35</v>
      </c>
      <c r="G28">
        <v>34</v>
      </c>
      <c r="H28">
        <v>33</v>
      </c>
      <c r="I28">
        <v>32</v>
      </c>
      <c r="J28">
        <v>31</v>
      </c>
      <c r="K28">
        <v>30</v>
      </c>
      <c r="L28">
        <v>29</v>
      </c>
      <c r="M28">
        <v>28</v>
      </c>
      <c r="N28">
        <v>27</v>
      </c>
      <c r="O28">
        <v>26</v>
      </c>
      <c r="P28">
        <v>25</v>
      </c>
      <c r="Q28">
        <v>24</v>
      </c>
      <c r="R28">
        <v>23</v>
      </c>
      <c r="S28">
        <v>22</v>
      </c>
      <c r="T28">
        <v>21</v>
      </c>
      <c r="U28">
        <v>20</v>
      </c>
      <c r="V28">
        <v>19</v>
      </c>
      <c r="W28">
        <v>18</v>
      </c>
      <c r="X28">
        <v>17</v>
      </c>
      <c r="Y28">
        <v>16</v>
      </c>
      <c r="Z28">
        <v>16</v>
      </c>
    </row>
    <row r="29" spans="2:30" x14ac:dyDescent="0.2">
      <c r="B29">
        <v>25</v>
      </c>
      <c r="C29">
        <v>40</v>
      </c>
      <c r="D29">
        <v>38</v>
      </c>
      <c r="E29">
        <v>37</v>
      </c>
      <c r="F29">
        <v>36</v>
      </c>
      <c r="G29">
        <v>35</v>
      </c>
      <c r="H29">
        <v>34</v>
      </c>
      <c r="I29">
        <v>33</v>
      </c>
      <c r="J29">
        <v>32</v>
      </c>
      <c r="K29">
        <v>31</v>
      </c>
      <c r="L29">
        <v>30</v>
      </c>
      <c r="M29">
        <v>29</v>
      </c>
      <c r="N29">
        <v>28</v>
      </c>
      <c r="O29">
        <v>27</v>
      </c>
      <c r="P29">
        <v>26</v>
      </c>
      <c r="Q29">
        <v>25</v>
      </c>
      <c r="R29">
        <v>24</v>
      </c>
      <c r="S29">
        <v>23</v>
      </c>
      <c r="T29">
        <v>22</v>
      </c>
      <c r="U29">
        <v>21</v>
      </c>
      <c r="V29">
        <v>20</v>
      </c>
      <c r="W29">
        <v>19</v>
      </c>
      <c r="X29">
        <v>18</v>
      </c>
      <c r="Y29">
        <v>17</v>
      </c>
      <c r="Z29">
        <v>16</v>
      </c>
      <c r="AA29">
        <v>16</v>
      </c>
    </row>
    <row r="30" spans="2:30" x14ac:dyDescent="0.2">
      <c r="B30">
        <v>26</v>
      </c>
      <c r="C30">
        <v>40</v>
      </c>
      <c r="D30">
        <v>39</v>
      </c>
      <c r="E30">
        <v>38</v>
      </c>
      <c r="F30">
        <v>37</v>
      </c>
      <c r="G30">
        <v>36</v>
      </c>
      <c r="H30">
        <v>35</v>
      </c>
      <c r="I30">
        <v>34</v>
      </c>
      <c r="J30">
        <v>33</v>
      </c>
      <c r="K30">
        <v>32</v>
      </c>
      <c r="L30">
        <v>31</v>
      </c>
      <c r="M30">
        <v>30</v>
      </c>
      <c r="N30">
        <v>29</v>
      </c>
      <c r="O30">
        <v>28</v>
      </c>
      <c r="P30">
        <v>27</v>
      </c>
      <c r="Q30">
        <v>26</v>
      </c>
      <c r="R30">
        <v>25</v>
      </c>
      <c r="S30">
        <v>24</v>
      </c>
      <c r="T30">
        <v>23</v>
      </c>
      <c r="U30">
        <v>22</v>
      </c>
      <c r="V30">
        <v>21</v>
      </c>
      <c r="W30">
        <v>20</v>
      </c>
      <c r="X30">
        <v>19</v>
      </c>
      <c r="Y30">
        <v>18</v>
      </c>
      <c r="Z30">
        <v>17</v>
      </c>
      <c r="AA30">
        <v>16</v>
      </c>
      <c r="AB30">
        <v>16</v>
      </c>
    </row>
    <row r="31" spans="2:30" x14ac:dyDescent="0.2">
      <c r="B31">
        <v>27</v>
      </c>
      <c r="C31">
        <v>40</v>
      </c>
      <c r="D31">
        <v>39</v>
      </c>
      <c r="E31">
        <v>38</v>
      </c>
      <c r="F31">
        <v>37</v>
      </c>
      <c r="G31">
        <v>36</v>
      </c>
      <c r="H31">
        <v>35</v>
      </c>
      <c r="I31">
        <v>34</v>
      </c>
      <c r="J31">
        <v>33</v>
      </c>
      <c r="K31">
        <v>32</v>
      </c>
      <c r="L31">
        <v>31</v>
      </c>
      <c r="M31">
        <v>30</v>
      </c>
      <c r="N31">
        <v>29</v>
      </c>
      <c r="O31">
        <v>28</v>
      </c>
      <c r="P31">
        <v>27</v>
      </c>
      <c r="Q31">
        <v>26</v>
      </c>
      <c r="R31">
        <v>25</v>
      </c>
      <c r="S31">
        <v>24</v>
      </c>
      <c r="T31">
        <v>23</v>
      </c>
      <c r="U31">
        <v>22</v>
      </c>
      <c r="V31">
        <v>21</v>
      </c>
      <c r="W31">
        <v>20</v>
      </c>
      <c r="X31">
        <v>19</v>
      </c>
      <c r="Y31">
        <v>18</v>
      </c>
      <c r="Z31">
        <v>17</v>
      </c>
      <c r="AA31">
        <v>16</v>
      </c>
      <c r="AB31">
        <v>16</v>
      </c>
      <c r="AC31">
        <v>16</v>
      </c>
    </row>
    <row r="32" spans="2:30" x14ac:dyDescent="0.2">
      <c r="B32">
        <v>28</v>
      </c>
      <c r="C32">
        <v>40</v>
      </c>
      <c r="D32">
        <v>39</v>
      </c>
      <c r="E32">
        <v>38</v>
      </c>
      <c r="F32">
        <v>37</v>
      </c>
      <c r="G32">
        <v>36</v>
      </c>
      <c r="H32">
        <v>35</v>
      </c>
      <c r="I32">
        <v>34</v>
      </c>
      <c r="J32">
        <v>33</v>
      </c>
      <c r="K32">
        <v>32</v>
      </c>
      <c r="L32">
        <v>31</v>
      </c>
      <c r="M32">
        <v>30</v>
      </c>
      <c r="N32">
        <v>29</v>
      </c>
      <c r="O32">
        <v>28</v>
      </c>
      <c r="P32">
        <v>27</v>
      </c>
      <c r="Q32">
        <v>26</v>
      </c>
      <c r="R32">
        <v>25</v>
      </c>
      <c r="S32">
        <v>24</v>
      </c>
      <c r="T32">
        <v>23</v>
      </c>
      <c r="U32">
        <v>22</v>
      </c>
      <c r="V32">
        <v>21</v>
      </c>
      <c r="W32">
        <v>20</v>
      </c>
      <c r="X32">
        <v>19</v>
      </c>
      <c r="Y32">
        <v>18</v>
      </c>
      <c r="Z32">
        <v>17</v>
      </c>
      <c r="AA32">
        <v>16</v>
      </c>
      <c r="AB32">
        <v>16</v>
      </c>
      <c r="AC32">
        <v>16</v>
      </c>
      <c r="AD32">
        <v>16</v>
      </c>
    </row>
    <row r="33" spans="2:32" x14ac:dyDescent="0.2">
      <c r="B33">
        <v>29</v>
      </c>
      <c r="C33">
        <v>40</v>
      </c>
      <c r="D33">
        <v>39</v>
      </c>
      <c r="E33">
        <v>38</v>
      </c>
      <c r="F33">
        <v>37</v>
      </c>
      <c r="G33">
        <v>36</v>
      </c>
      <c r="H33">
        <v>35</v>
      </c>
      <c r="I33">
        <v>34</v>
      </c>
      <c r="J33">
        <v>33</v>
      </c>
      <c r="K33">
        <v>32</v>
      </c>
      <c r="L33">
        <v>31</v>
      </c>
      <c r="M33">
        <v>30</v>
      </c>
      <c r="N33">
        <v>29</v>
      </c>
      <c r="O33">
        <v>28</v>
      </c>
      <c r="P33">
        <v>27</v>
      </c>
      <c r="Q33">
        <v>26</v>
      </c>
      <c r="R33">
        <v>25</v>
      </c>
      <c r="S33">
        <v>24</v>
      </c>
      <c r="T33">
        <v>23</v>
      </c>
      <c r="U33">
        <v>22</v>
      </c>
      <c r="V33">
        <v>21</v>
      </c>
      <c r="W33">
        <v>20</v>
      </c>
      <c r="X33">
        <v>19</v>
      </c>
      <c r="Y33">
        <v>18</v>
      </c>
      <c r="Z33">
        <v>17</v>
      </c>
      <c r="AA33">
        <v>16</v>
      </c>
      <c r="AB33">
        <v>16</v>
      </c>
      <c r="AC33">
        <v>16</v>
      </c>
      <c r="AD33">
        <v>16</v>
      </c>
      <c r="AE33">
        <v>16</v>
      </c>
    </row>
    <row r="34" spans="2:32" x14ac:dyDescent="0.2">
      <c r="B34">
        <v>30</v>
      </c>
      <c r="C34">
        <v>40</v>
      </c>
      <c r="D34">
        <v>39</v>
      </c>
      <c r="E34">
        <v>38</v>
      </c>
      <c r="F34">
        <v>37</v>
      </c>
      <c r="G34">
        <v>36</v>
      </c>
      <c r="H34">
        <v>35</v>
      </c>
      <c r="I34">
        <v>34</v>
      </c>
      <c r="J34">
        <v>33</v>
      </c>
      <c r="K34">
        <v>32</v>
      </c>
      <c r="L34">
        <v>31</v>
      </c>
      <c r="M34">
        <v>30</v>
      </c>
      <c r="N34">
        <v>29</v>
      </c>
      <c r="O34">
        <v>28</v>
      </c>
      <c r="P34">
        <v>27</v>
      </c>
      <c r="Q34">
        <v>26</v>
      </c>
      <c r="R34">
        <v>25</v>
      </c>
      <c r="S34">
        <v>24</v>
      </c>
      <c r="T34">
        <v>23</v>
      </c>
      <c r="U34">
        <v>22</v>
      </c>
      <c r="V34">
        <v>21</v>
      </c>
      <c r="W34">
        <v>20</v>
      </c>
      <c r="X34">
        <v>19</v>
      </c>
      <c r="Y34">
        <v>18</v>
      </c>
      <c r="Z34">
        <v>17</v>
      </c>
      <c r="AA34">
        <v>16</v>
      </c>
      <c r="AB34">
        <v>16</v>
      </c>
      <c r="AC34">
        <v>16</v>
      </c>
      <c r="AD34">
        <v>16</v>
      </c>
      <c r="AE34">
        <v>16</v>
      </c>
      <c r="AF34">
        <v>16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CKRC Champ </vt:lpstr>
      <vt:lpstr>Calc Transposed</vt:lpstr>
      <vt:lpstr>calc formula</vt:lpstr>
      <vt:lpstr>'CKRC Champ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canbe</dc:creator>
  <cp:keywords/>
  <dc:description/>
  <cp:lastModifiedBy>Brian Gahan</cp:lastModifiedBy>
  <cp:revision/>
  <cp:lastPrinted>2022-07-05T02:15:23Z</cp:lastPrinted>
  <dcterms:created xsi:type="dcterms:W3CDTF">2021-05-28T03:40:34Z</dcterms:created>
  <dcterms:modified xsi:type="dcterms:W3CDTF">2024-12-10T10:14:27Z</dcterms:modified>
  <cp:category/>
  <cp:contentStatus/>
</cp:coreProperties>
</file>